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20730" windowHeight="11760" tabRatio="857"/>
  </bookViews>
  <sheets>
    <sheet name="  " sheetId="16" r:id="rId1"/>
    <sheet name="احصائية شاملة" sheetId="17" r:id="rId2"/>
    <sheet name="البحث الشامل " sheetId="22" r:id="rId3"/>
    <sheet name="اغسطس" sheetId="20" r:id="rId4"/>
    <sheet name="سبتمر" sheetId="4" r:id="rId5"/>
    <sheet name="اكتوبر" sheetId="5" r:id="rId6"/>
    <sheet name="نوفبر" sheetId="6" r:id="rId7"/>
    <sheet name="ديسمبر" sheetId="8" r:id="rId8"/>
    <sheet name="يناير" sheetId="9" r:id="rId9"/>
    <sheet name="فبراير" sheetId="10" r:id="rId10"/>
    <sheet name="مارس" sheetId="11" r:id="rId11"/>
    <sheet name="ابريل" sheetId="12" r:id="rId12"/>
    <sheet name="مايو" sheetId="13" r:id="rId13"/>
    <sheet name="يونيو" sheetId="14" r:id="rId14"/>
    <sheet name="يوليو" sheetId="15" r:id="rId15"/>
    <sheet name="ورقة3" sheetId="3" state="hidden" r:id="rId16"/>
  </sheets>
  <definedNames>
    <definedName name="_xlchart.v1.0" hidden="1">'احصائية شاملة'!$B$5:$B$16</definedName>
    <definedName name="_xlchart.v1.1" hidden="1">'احصائية شاملة'!$F$5:$F$16</definedName>
    <definedName name="_xlchart.v1.2" hidden="1">'احصائية شاملة'!$B$5:$B$16</definedName>
    <definedName name="_xlchart.v1.3" hidden="1">'احصائية شاملة'!$D$5:$D$16</definedName>
    <definedName name="_xlchart.v1.4" hidden="1">'احصائية شاملة'!$B$5:$B$16</definedName>
    <definedName name="_xlchart.v1.5" hidden="1">'احصائية شاملة'!$E$5:$E$16</definedName>
    <definedName name="_xlnm.Print_Area" localSheetId="2">'البحث الشامل '!$S:$S</definedName>
    <definedName name="_xlnm.Print_Area" localSheetId="4">سبتمر!$A$1:$AH$162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55" i="4" l="1"/>
  <c r="V152" i="5"/>
  <c r="AG92" i="4"/>
  <c r="AH92" i="4"/>
  <c r="AI92" i="4"/>
  <c r="AG93" i="4"/>
  <c r="AH93" i="4"/>
  <c r="AI93" i="4"/>
  <c r="AF94" i="4"/>
  <c r="AG94" i="4"/>
  <c r="AI94" i="4"/>
  <c r="AG95" i="4"/>
  <c r="AH95" i="4"/>
  <c r="AI95" i="4"/>
  <c r="AG96" i="4"/>
  <c r="AH96" i="4"/>
  <c r="AI96" i="4"/>
  <c r="AG97" i="4"/>
  <c r="AH97" i="4"/>
  <c r="AI97" i="4"/>
  <c r="AG98" i="4"/>
  <c r="AH98" i="4"/>
  <c r="AI98" i="4"/>
  <c r="AG99" i="4"/>
  <c r="AH99" i="4"/>
  <c r="AI99" i="4"/>
  <c r="AF100" i="4"/>
  <c r="AG100" i="4"/>
  <c r="AI100" i="4"/>
  <c r="AG101" i="4"/>
  <c r="AH101" i="4"/>
  <c r="AI101" i="4"/>
  <c r="AG102" i="4"/>
  <c r="AH102" i="4"/>
  <c r="AI102" i="4"/>
  <c r="AF103" i="4"/>
  <c r="AG103" i="4"/>
  <c r="AI103" i="4"/>
  <c r="AG104" i="4"/>
  <c r="AH104" i="4"/>
  <c r="AI104" i="4"/>
  <c r="AG105" i="4"/>
  <c r="AH105" i="4"/>
  <c r="AI105" i="4"/>
  <c r="AG106" i="4"/>
  <c r="AH106" i="4"/>
  <c r="AI106" i="4"/>
  <c r="AG107" i="4"/>
  <c r="AH107" i="4"/>
  <c r="AI107" i="4"/>
  <c r="AG108" i="4"/>
  <c r="AH108" i="4"/>
  <c r="AI108" i="4"/>
  <c r="AG109" i="4"/>
  <c r="AH109" i="4"/>
  <c r="AI109" i="4"/>
  <c r="AG110" i="4"/>
  <c r="AH110" i="4"/>
  <c r="AI110" i="4"/>
  <c r="AF111" i="4"/>
  <c r="AG111" i="4"/>
  <c r="AI111" i="4"/>
  <c r="AG112" i="4"/>
  <c r="AH112" i="4"/>
  <c r="AI112" i="4"/>
  <c r="AG113" i="4"/>
  <c r="AH113" i="4"/>
  <c r="AI113" i="4"/>
  <c r="AG114" i="4"/>
  <c r="AH114" i="4"/>
  <c r="AF115" i="4"/>
  <c r="AG115" i="4"/>
  <c r="AI115" i="4"/>
  <c r="AG116" i="4"/>
  <c r="AH116" i="4"/>
  <c r="AI116" i="4"/>
  <c r="AG117" i="4"/>
  <c r="AH117" i="4"/>
  <c r="AI117" i="4"/>
  <c r="AG118" i="4"/>
  <c r="AI118" i="4"/>
  <c r="AG119" i="4"/>
  <c r="AH119" i="4"/>
  <c r="AI119" i="4"/>
  <c r="AG120" i="4"/>
  <c r="AH120" i="4"/>
  <c r="AI120" i="4"/>
  <c r="AG121" i="4"/>
  <c r="AH121" i="4"/>
  <c r="AI121" i="4"/>
  <c r="AG122" i="4"/>
  <c r="AH122" i="4"/>
  <c r="AI122" i="4"/>
  <c r="AF123" i="4"/>
  <c r="AG123" i="4"/>
  <c r="AI123" i="4"/>
  <c r="AG124" i="4"/>
  <c r="AH124" i="4"/>
  <c r="AI124" i="4"/>
  <c r="AG125" i="4"/>
  <c r="AH125" i="4"/>
  <c r="AI125" i="4"/>
  <c r="AG126" i="4"/>
  <c r="AH126" i="4"/>
  <c r="AI126" i="4"/>
  <c r="AG127" i="4"/>
  <c r="AI127" i="4"/>
  <c r="AG128" i="4"/>
  <c r="AH128" i="4"/>
  <c r="AI128" i="4"/>
  <c r="AG129" i="4"/>
  <c r="AH129" i="4"/>
  <c r="AI129" i="4"/>
  <c r="AG130" i="4"/>
  <c r="AH130" i="4"/>
  <c r="AF131" i="4"/>
  <c r="AG131" i="4"/>
  <c r="AI131" i="4"/>
  <c r="AG132" i="4"/>
  <c r="AH132" i="4"/>
  <c r="AG133" i="4"/>
  <c r="AH133" i="4"/>
  <c r="AI133" i="4"/>
  <c r="AG134" i="4"/>
  <c r="AH134" i="4"/>
  <c r="AI134" i="4"/>
  <c r="AG135" i="4"/>
  <c r="AH135" i="4"/>
  <c r="AI135" i="4"/>
  <c r="AG136" i="4"/>
  <c r="AI136" i="4"/>
  <c r="AG137" i="4"/>
  <c r="AI137" i="4"/>
  <c r="AF138" i="4"/>
  <c r="AG138" i="4"/>
  <c r="AI138" i="4"/>
  <c r="AF139" i="4"/>
  <c r="AG139" i="4"/>
  <c r="AH139" i="4"/>
  <c r="AI139" i="4"/>
  <c r="AG140" i="4"/>
  <c r="AH140" i="4"/>
  <c r="AI140" i="4"/>
  <c r="AG141" i="4"/>
  <c r="AH141" i="4"/>
  <c r="AI141" i="4"/>
  <c r="AG142" i="4"/>
  <c r="AH142" i="4"/>
  <c r="AI142" i="4"/>
  <c r="AG143" i="4"/>
  <c r="AH143" i="4"/>
  <c r="AF144" i="4"/>
  <c r="AG144" i="4"/>
  <c r="AI144" i="4"/>
  <c r="AG145" i="4"/>
  <c r="AH145" i="4"/>
  <c r="AI145" i="4"/>
  <c r="AG146" i="4"/>
  <c r="AH146" i="4"/>
  <c r="AI146" i="4"/>
  <c r="AG147" i="4"/>
  <c r="AH147" i="4"/>
  <c r="AI147" i="4"/>
  <c r="AG148" i="4"/>
  <c r="AH148" i="4"/>
  <c r="AI148" i="4"/>
  <c r="AG149" i="4"/>
  <c r="AH149" i="4"/>
  <c r="AG150" i="4"/>
  <c r="AH150" i="4"/>
  <c r="AG151" i="4"/>
  <c r="AH151" i="4"/>
  <c r="AG152" i="4"/>
  <c r="AH152" i="4"/>
  <c r="AH45" i="4"/>
  <c r="AF43" i="4"/>
  <c r="AG45" i="4"/>
  <c r="E55" i="16"/>
  <c r="E56" i="16"/>
  <c r="E58" i="16"/>
  <c r="E57" i="16"/>
  <c r="E59" i="16"/>
  <c r="E60" i="16"/>
  <c r="E61" i="16"/>
  <c r="E62" i="16"/>
  <c r="E63" i="16"/>
  <c r="E64" i="16"/>
  <c r="E65" i="16"/>
  <c r="E66" i="16"/>
  <c r="E67" i="16"/>
  <c r="F57" i="16"/>
  <c r="F60" i="16"/>
  <c r="F61" i="16"/>
  <c r="F62" i="16"/>
  <c r="F63" i="16"/>
  <c r="F64" i="16"/>
  <c r="F65" i="16"/>
  <c r="G4" i="16"/>
  <c r="G5" i="16"/>
  <c r="G6" i="16"/>
  <c r="G7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6" i="16"/>
  <c r="G47" i="16"/>
  <c r="G48" i="16"/>
  <c r="G49" i="16"/>
  <c r="G51" i="16"/>
  <c r="G52" i="16"/>
  <c r="G53" i="16"/>
  <c r="G54" i="16"/>
  <c r="G57" i="16"/>
  <c r="G58" i="16"/>
  <c r="G59" i="16"/>
  <c r="G60" i="16"/>
  <c r="G61" i="16"/>
  <c r="G62" i="16"/>
  <c r="G63" i="16"/>
  <c r="G64" i="16"/>
  <c r="G65" i="16"/>
  <c r="G66" i="16"/>
  <c r="G67" i="16"/>
  <c r="G157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AG53" i="20"/>
  <c r="AH53" i="20"/>
  <c r="AG54" i="20"/>
  <c r="AH54" i="20"/>
  <c r="AI54" i="20"/>
  <c r="AG55" i="20"/>
  <c r="AH55" i="20"/>
  <c r="AG56" i="20"/>
  <c r="AH56" i="20"/>
  <c r="AG57" i="20"/>
  <c r="AH57" i="20"/>
  <c r="AI57" i="20"/>
  <c r="AG58" i="20"/>
  <c r="AH58" i="20"/>
  <c r="AI58" i="20"/>
  <c r="AG59" i="20"/>
  <c r="AH59" i="20"/>
  <c r="AI59" i="20"/>
  <c r="AH60" i="20"/>
  <c r="AI60" i="20"/>
  <c r="AG61" i="20"/>
  <c r="AH61" i="20"/>
  <c r="AI61" i="20"/>
  <c r="AG62" i="20"/>
  <c r="AH62" i="20"/>
  <c r="AI62" i="20"/>
  <c r="AG63" i="20"/>
  <c r="AH63" i="20"/>
  <c r="AI63" i="20"/>
  <c r="AG64" i="20"/>
  <c r="AI64" i="20"/>
  <c r="AF65" i="20"/>
  <c r="AG65" i="20"/>
  <c r="AI65" i="20"/>
  <c r="AG66" i="20"/>
  <c r="AI66" i="20"/>
  <c r="AG67" i="20"/>
  <c r="AI67" i="20"/>
  <c r="AG68" i="20"/>
  <c r="AI68" i="20"/>
  <c r="AG69" i="20"/>
  <c r="AI69" i="20"/>
  <c r="AF70" i="20"/>
  <c r="AG70" i="20"/>
  <c r="AI70" i="20"/>
  <c r="AG71" i="20"/>
  <c r="AH71" i="20"/>
  <c r="AI71" i="20"/>
  <c r="AF72" i="20"/>
  <c r="AG72" i="20"/>
  <c r="AI72" i="20"/>
  <c r="AG73" i="20"/>
  <c r="AH73" i="20"/>
  <c r="AI73" i="20"/>
  <c r="AG74" i="20"/>
  <c r="AH74" i="20"/>
  <c r="AI74" i="20"/>
  <c r="AF75" i="20"/>
  <c r="AG75" i="20"/>
  <c r="AG76" i="20"/>
  <c r="AH76" i="20"/>
  <c r="AI76" i="20"/>
  <c r="AG77" i="20"/>
  <c r="AH77" i="20"/>
  <c r="AI77" i="20"/>
  <c r="AG78" i="20"/>
  <c r="AH78" i="20"/>
  <c r="AI78" i="20"/>
  <c r="AG79" i="20"/>
  <c r="AH79" i="20"/>
  <c r="AI79" i="20"/>
  <c r="AG80" i="20"/>
  <c r="AH80" i="20"/>
  <c r="AI80" i="20"/>
  <c r="AG81" i="20"/>
  <c r="AH81" i="20"/>
  <c r="AI81" i="20"/>
  <c r="AG82" i="20"/>
  <c r="AH82" i="20"/>
  <c r="AI82" i="20"/>
  <c r="AG83" i="20"/>
  <c r="AH83" i="20"/>
  <c r="AI83" i="20"/>
  <c r="AG84" i="20"/>
  <c r="AH84" i="20"/>
  <c r="AI84" i="20"/>
  <c r="AG85" i="20"/>
  <c r="AH85" i="20"/>
  <c r="AI85" i="20"/>
  <c r="AF86" i="20"/>
  <c r="AG86" i="20"/>
  <c r="AG87" i="20"/>
  <c r="AH87" i="20"/>
  <c r="AI87" i="20"/>
  <c r="AG88" i="20"/>
  <c r="AH88" i="20"/>
  <c r="AI88" i="20"/>
  <c r="AG89" i="20"/>
  <c r="AH89" i="20"/>
  <c r="AI89" i="20"/>
  <c r="AG90" i="20"/>
  <c r="AH90" i="20"/>
  <c r="AI90" i="20"/>
  <c r="AG91" i="20"/>
  <c r="AH91" i="20"/>
  <c r="AI91" i="20"/>
  <c r="AG92" i="20"/>
  <c r="AH92" i="20"/>
  <c r="AI92" i="20"/>
  <c r="AG93" i="20"/>
  <c r="AH93" i="20"/>
  <c r="AI93" i="20"/>
  <c r="AG94" i="20"/>
  <c r="AG95" i="20"/>
  <c r="AH95" i="20"/>
  <c r="AI95" i="20"/>
  <c r="AG96" i="20"/>
  <c r="AH96" i="20"/>
  <c r="AI96" i="20"/>
  <c r="AG97" i="20"/>
  <c r="AI97" i="20"/>
  <c r="AG98" i="20"/>
  <c r="AH98" i="20"/>
  <c r="AI98" i="20"/>
  <c r="AG99" i="20"/>
  <c r="AI99" i="20"/>
  <c r="AG100" i="20"/>
  <c r="AI100" i="20"/>
  <c r="AG101" i="20"/>
  <c r="AI101" i="20"/>
  <c r="AF102" i="20"/>
  <c r="AG102" i="20"/>
  <c r="AH102" i="20"/>
  <c r="AI102" i="20"/>
  <c r="AG103" i="20"/>
  <c r="AF104" i="20"/>
  <c r="AG104" i="20"/>
  <c r="AI104" i="20"/>
  <c r="AF105" i="20"/>
  <c r="AG105" i="20"/>
  <c r="AI105" i="20"/>
  <c r="AG106" i="20"/>
  <c r="AH106" i="20"/>
  <c r="AI106" i="20"/>
  <c r="AG107" i="20"/>
  <c r="AH107" i="20"/>
  <c r="AI107" i="20"/>
  <c r="AG108" i="20"/>
  <c r="AH108" i="20"/>
  <c r="AI108" i="20"/>
  <c r="AG109" i="20"/>
  <c r="AH109" i="20"/>
  <c r="AI109" i="20"/>
  <c r="AG110" i="20"/>
  <c r="AH110" i="20"/>
  <c r="AI110" i="20"/>
  <c r="AG111" i="20"/>
  <c r="AH111" i="20"/>
  <c r="AI111" i="20"/>
  <c r="AG112" i="20"/>
  <c r="AI112" i="20"/>
  <c r="AG113" i="20"/>
  <c r="AI113" i="20"/>
  <c r="D154" i="20"/>
  <c r="E154" i="20"/>
  <c r="F154" i="20"/>
  <c r="G154" i="20"/>
  <c r="H154" i="20"/>
  <c r="I154" i="20"/>
  <c r="J154" i="20"/>
  <c r="K154" i="20"/>
  <c r="L154" i="20"/>
  <c r="M154" i="20"/>
  <c r="N154" i="20"/>
  <c r="O154" i="20"/>
  <c r="P154" i="20"/>
  <c r="Q154" i="20"/>
  <c r="R154" i="20"/>
  <c r="S154" i="20"/>
  <c r="T154" i="20"/>
  <c r="U154" i="20"/>
  <c r="V154" i="20"/>
  <c r="W154" i="20"/>
  <c r="X154" i="20"/>
  <c r="Y154" i="20"/>
  <c r="Z154" i="20"/>
  <c r="AA154" i="20"/>
  <c r="AB154" i="20"/>
  <c r="AC154" i="20"/>
  <c r="AD154" i="20"/>
  <c r="AE154" i="20"/>
  <c r="D155" i="20"/>
  <c r="E155" i="20"/>
  <c r="F155" i="20"/>
  <c r="G155" i="20"/>
  <c r="H155" i="20"/>
  <c r="I155" i="20"/>
  <c r="J155" i="20"/>
  <c r="K155" i="20"/>
  <c r="L155" i="20"/>
  <c r="M155" i="20"/>
  <c r="N155" i="20"/>
  <c r="O155" i="20"/>
  <c r="P155" i="20"/>
  <c r="Q155" i="20"/>
  <c r="R155" i="20"/>
  <c r="S155" i="20"/>
  <c r="T155" i="20"/>
  <c r="U155" i="20"/>
  <c r="V155" i="20"/>
  <c r="W155" i="20"/>
  <c r="X155" i="20"/>
  <c r="Y155" i="20"/>
  <c r="Z155" i="20"/>
  <c r="AA155" i="20"/>
  <c r="AB155" i="20"/>
  <c r="AC155" i="20"/>
  <c r="AD155" i="20"/>
  <c r="AE155" i="20"/>
  <c r="D156" i="20"/>
  <c r="E156" i="20"/>
  <c r="F156" i="20"/>
  <c r="G156" i="20"/>
  <c r="H156" i="20"/>
  <c r="I156" i="20"/>
  <c r="J156" i="20"/>
  <c r="K156" i="20"/>
  <c r="L156" i="20"/>
  <c r="M156" i="20"/>
  <c r="N156" i="20"/>
  <c r="O156" i="20"/>
  <c r="P156" i="20"/>
  <c r="Q156" i="20"/>
  <c r="R156" i="20"/>
  <c r="S156" i="20"/>
  <c r="T156" i="20"/>
  <c r="U156" i="20"/>
  <c r="V156" i="20"/>
  <c r="W156" i="20"/>
  <c r="X156" i="20"/>
  <c r="Y156" i="20"/>
  <c r="Z156" i="20"/>
  <c r="AA156" i="20"/>
  <c r="AB156" i="20"/>
  <c r="AC156" i="20"/>
  <c r="AD156" i="20"/>
  <c r="AE156" i="20"/>
  <c r="D157" i="20"/>
  <c r="E157" i="20"/>
  <c r="F157" i="20"/>
  <c r="G157" i="20"/>
  <c r="H157" i="20"/>
  <c r="I157" i="20"/>
  <c r="J157" i="20"/>
  <c r="K157" i="20"/>
  <c r="L157" i="20"/>
  <c r="M157" i="20"/>
  <c r="N157" i="20"/>
  <c r="O157" i="20"/>
  <c r="P157" i="20"/>
  <c r="Q157" i="20"/>
  <c r="R157" i="20"/>
  <c r="S157" i="20"/>
  <c r="T157" i="20"/>
  <c r="U157" i="20"/>
  <c r="V157" i="20"/>
  <c r="W157" i="20"/>
  <c r="X157" i="20"/>
  <c r="Y157" i="20"/>
  <c r="Z157" i="20"/>
  <c r="AA157" i="20"/>
  <c r="AB157" i="20"/>
  <c r="AC157" i="20"/>
  <c r="AD157" i="20"/>
  <c r="AE157" i="20"/>
  <c r="C159" i="4"/>
  <c r="D157" i="16" l="1"/>
  <c r="B159" i="16"/>
  <c r="C159" i="16"/>
  <c r="D159" i="16"/>
  <c r="L157" i="16"/>
  <c r="K159" i="16"/>
  <c r="L159" i="16"/>
  <c r="K160" i="16"/>
  <c r="L160" i="16"/>
  <c r="K161" i="16"/>
  <c r="L161" i="16"/>
  <c r="K162" i="16"/>
  <c r="L162" i="16"/>
  <c r="K163" i="16"/>
  <c r="L163" i="16"/>
  <c r="K164" i="16"/>
  <c r="L164" i="16"/>
  <c r="K165" i="16"/>
  <c r="L165" i="16"/>
  <c r="K166" i="16"/>
  <c r="L166" i="16"/>
  <c r="K167" i="16"/>
  <c r="L167" i="16"/>
  <c r="K168" i="16"/>
  <c r="L168" i="16"/>
  <c r="K169" i="16"/>
  <c r="L169" i="16"/>
  <c r="K170" i="16"/>
  <c r="L170" i="16"/>
  <c r="K171" i="16"/>
  <c r="L171" i="16"/>
  <c r="K172" i="16"/>
  <c r="L172" i="16"/>
  <c r="K173" i="16"/>
  <c r="L173" i="16"/>
  <c r="K174" i="16"/>
  <c r="L174" i="16"/>
  <c r="K175" i="16"/>
  <c r="L175" i="16"/>
  <c r="K176" i="16"/>
  <c r="L176" i="16"/>
  <c r="K177" i="16"/>
  <c r="L177" i="16"/>
  <c r="K178" i="16"/>
  <c r="L178" i="16"/>
  <c r="K179" i="16"/>
  <c r="L179" i="16"/>
  <c r="K180" i="16"/>
  <c r="L180" i="16"/>
  <c r="K181" i="16"/>
  <c r="L181" i="16"/>
  <c r="K182" i="16"/>
  <c r="L182" i="16"/>
  <c r="AH157" i="20" l="1"/>
  <c r="AH155" i="20"/>
  <c r="AH156" i="20"/>
  <c r="AH154" i="20"/>
  <c r="U368" i="16"/>
  <c r="S368" i="16"/>
  <c r="Q368" i="16"/>
  <c r="M368" i="16"/>
  <c r="K368" i="16"/>
  <c r="I368" i="16"/>
  <c r="E368" i="16"/>
  <c r="C368" i="16"/>
  <c r="A368" i="16"/>
  <c r="U297" i="16"/>
  <c r="S297" i="16"/>
  <c r="Q297" i="16"/>
  <c r="M297" i="16"/>
  <c r="K297" i="16"/>
  <c r="I297" i="16"/>
  <c r="E297" i="16"/>
  <c r="C297" i="16"/>
  <c r="A297" i="16"/>
  <c r="U226" i="16"/>
  <c r="S226" i="16"/>
  <c r="Q226" i="16"/>
  <c r="M226" i="16"/>
  <c r="K226" i="16"/>
  <c r="I226" i="16"/>
  <c r="E226" i="16"/>
  <c r="C226" i="16"/>
  <c r="A226" i="16"/>
  <c r="E12" i="17"/>
  <c r="T302" i="16"/>
  <c r="U302" i="16"/>
  <c r="V302" i="16"/>
  <c r="W302" i="16"/>
  <c r="T303" i="16"/>
  <c r="U303" i="16"/>
  <c r="V303" i="16"/>
  <c r="W303" i="16"/>
  <c r="T304" i="16"/>
  <c r="U304" i="16"/>
  <c r="V304" i="16"/>
  <c r="W304" i="16"/>
  <c r="T305" i="16"/>
  <c r="U305" i="16"/>
  <c r="V305" i="16"/>
  <c r="W305" i="16"/>
  <c r="T306" i="16"/>
  <c r="U306" i="16"/>
  <c r="V306" i="16"/>
  <c r="W306" i="16"/>
  <c r="T307" i="16"/>
  <c r="U307" i="16"/>
  <c r="V307" i="16"/>
  <c r="W307" i="16"/>
  <c r="T308" i="16"/>
  <c r="U308" i="16"/>
  <c r="V308" i="16"/>
  <c r="W308" i="16"/>
  <c r="T309" i="16"/>
  <c r="U309" i="16"/>
  <c r="V309" i="16"/>
  <c r="W309" i="16"/>
  <c r="T310" i="16"/>
  <c r="U310" i="16"/>
  <c r="V310" i="16"/>
  <c r="W310" i="16"/>
  <c r="T311" i="16"/>
  <c r="U311" i="16"/>
  <c r="V311" i="16"/>
  <c r="W311" i="16"/>
  <c r="T312" i="16"/>
  <c r="U312" i="16"/>
  <c r="V312" i="16"/>
  <c r="W312" i="16"/>
  <c r="T313" i="16"/>
  <c r="U313" i="16"/>
  <c r="V313" i="16"/>
  <c r="W313" i="16"/>
  <c r="T314" i="16"/>
  <c r="U314" i="16"/>
  <c r="V314" i="16"/>
  <c r="W314" i="16"/>
  <c r="T315" i="16"/>
  <c r="U315" i="16"/>
  <c r="V315" i="16"/>
  <c r="W315" i="16"/>
  <c r="T316" i="16"/>
  <c r="U316" i="16"/>
  <c r="V316" i="16"/>
  <c r="W316" i="16"/>
  <c r="T317" i="16"/>
  <c r="U317" i="16"/>
  <c r="V317" i="16"/>
  <c r="W317" i="16"/>
  <c r="T318" i="16"/>
  <c r="U318" i="16"/>
  <c r="V318" i="16"/>
  <c r="W318" i="16"/>
  <c r="T319" i="16"/>
  <c r="U319" i="16"/>
  <c r="V319" i="16"/>
  <c r="W319" i="16"/>
  <c r="T320" i="16"/>
  <c r="U320" i="16"/>
  <c r="V320" i="16"/>
  <c r="W320" i="16"/>
  <c r="T321" i="16"/>
  <c r="U321" i="16"/>
  <c r="V321" i="16"/>
  <c r="W321" i="16"/>
  <c r="T322" i="16"/>
  <c r="U322" i="16"/>
  <c r="V322" i="16"/>
  <c r="W322" i="16"/>
  <c r="T323" i="16"/>
  <c r="U323" i="16"/>
  <c r="V323" i="16"/>
  <c r="W323" i="16"/>
  <c r="T324" i="16"/>
  <c r="U324" i="16"/>
  <c r="V324" i="16"/>
  <c r="W324" i="16"/>
  <c r="T325" i="16"/>
  <c r="U325" i="16"/>
  <c r="V325" i="16"/>
  <c r="W325" i="16"/>
  <c r="T326" i="16"/>
  <c r="U326" i="16"/>
  <c r="V326" i="16"/>
  <c r="W326" i="16"/>
  <c r="T327" i="16"/>
  <c r="U327" i="16"/>
  <c r="V327" i="16"/>
  <c r="W327" i="16"/>
  <c r="T328" i="16"/>
  <c r="U328" i="16"/>
  <c r="V328" i="16"/>
  <c r="W328" i="16"/>
  <c r="T329" i="16"/>
  <c r="U329" i="16"/>
  <c r="V329" i="16"/>
  <c r="W329" i="16"/>
  <c r="T330" i="16"/>
  <c r="U330" i="16"/>
  <c r="V330" i="16"/>
  <c r="W330" i="16"/>
  <c r="T331" i="16"/>
  <c r="U331" i="16"/>
  <c r="V331" i="16"/>
  <c r="W331" i="16"/>
  <c r="T332" i="16"/>
  <c r="U332" i="16"/>
  <c r="V332" i="16"/>
  <c r="W332" i="16"/>
  <c r="T333" i="16"/>
  <c r="U333" i="16"/>
  <c r="V333" i="16"/>
  <c r="W333" i="16"/>
  <c r="T334" i="16"/>
  <c r="U334" i="16"/>
  <c r="V334" i="16"/>
  <c r="W334" i="16"/>
  <c r="T335" i="16"/>
  <c r="U335" i="16"/>
  <c r="V335" i="16"/>
  <c r="W335" i="16"/>
  <c r="T336" i="16"/>
  <c r="U336" i="16"/>
  <c r="V336" i="16"/>
  <c r="W336" i="16"/>
  <c r="T337" i="16"/>
  <c r="U337" i="16"/>
  <c r="V337" i="16"/>
  <c r="W337" i="16"/>
  <c r="T338" i="16"/>
  <c r="U338" i="16"/>
  <c r="V338" i="16"/>
  <c r="W338" i="16"/>
  <c r="T339" i="16"/>
  <c r="U339" i="16"/>
  <c r="V339" i="16"/>
  <c r="W339" i="16"/>
  <c r="T340" i="16"/>
  <c r="U340" i="16"/>
  <c r="V340" i="16"/>
  <c r="W340" i="16"/>
  <c r="T341" i="16"/>
  <c r="U341" i="16"/>
  <c r="V341" i="16"/>
  <c r="W341" i="16"/>
  <c r="T342" i="16"/>
  <c r="U342" i="16"/>
  <c r="V342" i="16"/>
  <c r="W342" i="16"/>
  <c r="T343" i="16"/>
  <c r="U343" i="16"/>
  <c r="V343" i="16"/>
  <c r="W343" i="16"/>
  <c r="T344" i="16"/>
  <c r="U344" i="16"/>
  <c r="V344" i="16"/>
  <c r="W344" i="16"/>
  <c r="T345" i="16"/>
  <c r="U345" i="16"/>
  <c r="V345" i="16"/>
  <c r="W345" i="16"/>
  <c r="T346" i="16"/>
  <c r="U346" i="16"/>
  <c r="V346" i="16"/>
  <c r="W346" i="16"/>
  <c r="T347" i="16"/>
  <c r="U347" i="16"/>
  <c r="V347" i="16"/>
  <c r="W347" i="16"/>
  <c r="T348" i="16"/>
  <c r="U348" i="16"/>
  <c r="V348" i="16"/>
  <c r="W348" i="16"/>
  <c r="T349" i="16"/>
  <c r="U349" i="16"/>
  <c r="V349" i="16"/>
  <c r="W349" i="16"/>
  <c r="T350" i="16"/>
  <c r="U350" i="16"/>
  <c r="V350" i="16"/>
  <c r="W350" i="16"/>
  <c r="T351" i="16"/>
  <c r="U351" i="16"/>
  <c r="V351" i="16"/>
  <c r="W351" i="16"/>
  <c r="T352" i="16"/>
  <c r="U352" i="16"/>
  <c r="V352" i="16"/>
  <c r="W352" i="16"/>
  <c r="T353" i="16"/>
  <c r="U353" i="16"/>
  <c r="V353" i="16"/>
  <c r="W353" i="16"/>
  <c r="T354" i="16"/>
  <c r="U354" i="16"/>
  <c r="V354" i="16"/>
  <c r="W354" i="16"/>
  <c r="T355" i="16"/>
  <c r="U355" i="16"/>
  <c r="V355" i="16"/>
  <c r="W355" i="16"/>
  <c r="T356" i="16"/>
  <c r="U356" i="16"/>
  <c r="V356" i="16"/>
  <c r="W356" i="16"/>
  <c r="T357" i="16"/>
  <c r="U357" i="16"/>
  <c r="V357" i="16"/>
  <c r="W357" i="16"/>
  <c r="T358" i="16"/>
  <c r="U358" i="16"/>
  <c r="V358" i="16"/>
  <c r="W358" i="16"/>
  <c r="T359" i="16"/>
  <c r="U359" i="16"/>
  <c r="V359" i="16"/>
  <c r="W359" i="16"/>
  <c r="T360" i="16"/>
  <c r="U360" i="16"/>
  <c r="V360" i="16"/>
  <c r="W360" i="16"/>
  <c r="T361" i="16"/>
  <c r="U361" i="16"/>
  <c r="V361" i="16"/>
  <c r="W361" i="16"/>
  <c r="T362" i="16"/>
  <c r="U362" i="16"/>
  <c r="V362" i="16"/>
  <c r="W362" i="16"/>
  <c r="T363" i="16"/>
  <c r="U363" i="16"/>
  <c r="V363" i="16"/>
  <c r="W363" i="16"/>
  <c r="T364" i="16"/>
  <c r="U364" i="16"/>
  <c r="V364" i="16"/>
  <c r="W364" i="16"/>
  <c r="T365" i="16"/>
  <c r="U365" i="16"/>
  <c r="V365" i="16"/>
  <c r="W365" i="16"/>
  <c r="S302" i="16"/>
  <c r="S303" i="16"/>
  <c r="S304" i="16"/>
  <c r="S305" i="16"/>
  <c r="S306" i="16"/>
  <c r="S307" i="16"/>
  <c r="S308" i="16"/>
  <c r="S309" i="16"/>
  <c r="S310" i="16"/>
  <c r="S311" i="16"/>
  <c r="S312" i="16"/>
  <c r="S313" i="16"/>
  <c r="S314" i="16"/>
  <c r="S315" i="16"/>
  <c r="S316" i="16"/>
  <c r="S317" i="16"/>
  <c r="S318" i="16"/>
  <c r="S319" i="16"/>
  <c r="S320" i="16"/>
  <c r="S321" i="16"/>
  <c r="S322" i="16"/>
  <c r="S323" i="16"/>
  <c r="S324" i="16"/>
  <c r="S325" i="16"/>
  <c r="S326" i="16"/>
  <c r="S327" i="16"/>
  <c r="S328" i="16"/>
  <c r="S329" i="16"/>
  <c r="S330" i="16"/>
  <c r="S331" i="16"/>
  <c r="S332" i="16"/>
  <c r="S333" i="16"/>
  <c r="S334" i="16"/>
  <c r="S335" i="16"/>
  <c r="S336" i="16"/>
  <c r="S337" i="16"/>
  <c r="S338" i="16"/>
  <c r="S339" i="16"/>
  <c r="S340" i="16"/>
  <c r="S341" i="16"/>
  <c r="S342" i="16"/>
  <c r="S343" i="16"/>
  <c r="S344" i="16"/>
  <c r="S345" i="16"/>
  <c r="S346" i="16"/>
  <c r="S347" i="16"/>
  <c r="S348" i="16"/>
  <c r="S349" i="16"/>
  <c r="S350" i="16"/>
  <c r="S351" i="16"/>
  <c r="S352" i="16"/>
  <c r="S353" i="16"/>
  <c r="S354" i="16"/>
  <c r="S355" i="16"/>
  <c r="S356" i="16"/>
  <c r="S357" i="16"/>
  <c r="S358" i="16"/>
  <c r="S359" i="16"/>
  <c r="S360" i="16"/>
  <c r="S361" i="16"/>
  <c r="S362" i="16"/>
  <c r="S363" i="16"/>
  <c r="S364" i="16"/>
  <c r="S365" i="16"/>
  <c r="R302" i="16"/>
  <c r="R303" i="16"/>
  <c r="R304" i="16"/>
  <c r="R305" i="16"/>
  <c r="R306" i="16"/>
  <c r="R307" i="16"/>
  <c r="R308" i="16"/>
  <c r="R309" i="16"/>
  <c r="R310" i="16"/>
  <c r="R311" i="16"/>
  <c r="R312" i="16"/>
  <c r="R313" i="16"/>
  <c r="R314" i="16"/>
  <c r="R315" i="16"/>
  <c r="R316" i="16"/>
  <c r="R317" i="16"/>
  <c r="R318" i="16"/>
  <c r="R319" i="16"/>
  <c r="R320" i="16"/>
  <c r="R321" i="16"/>
  <c r="R322" i="16"/>
  <c r="R323" i="16"/>
  <c r="R324" i="16"/>
  <c r="R325" i="16"/>
  <c r="R326" i="16"/>
  <c r="R327" i="16"/>
  <c r="R328" i="16"/>
  <c r="R329" i="16"/>
  <c r="R330" i="16"/>
  <c r="R331" i="16"/>
  <c r="R332" i="16"/>
  <c r="R333" i="16"/>
  <c r="R334" i="16"/>
  <c r="R335" i="16"/>
  <c r="R336" i="16"/>
  <c r="R337" i="16"/>
  <c r="R338" i="16"/>
  <c r="R339" i="16"/>
  <c r="R340" i="16"/>
  <c r="R341" i="16"/>
  <c r="R342" i="16"/>
  <c r="R343" i="16"/>
  <c r="R344" i="16"/>
  <c r="R345" i="16"/>
  <c r="R346" i="16"/>
  <c r="R347" i="16"/>
  <c r="R348" i="16"/>
  <c r="R349" i="16"/>
  <c r="R350" i="16"/>
  <c r="R351" i="16"/>
  <c r="R352" i="16"/>
  <c r="R353" i="16"/>
  <c r="R354" i="16"/>
  <c r="R355" i="16"/>
  <c r="R356" i="16"/>
  <c r="R357" i="16"/>
  <c r="R358" i="16"/>
  <c r="R359" i="16"/>
  <c r="R360" i="16"/>
  <c r="R361" i="16"/>
  <c r="R362" i="16"/>
  <c r="R363" i="16"/>
  <c r="R364" i="16"/>
  <c r="R365" i="16"/>
  <c r="S301" i="16"/>
  <c r="R301" i="16"/>
  <c r="L302" i="16"/>
  <c r="M302" i="16"/>
  <c r="N302" i="16"/>
  <c r="O302" i="16"/>
  <c r="L303" i="16"/>
  <c r="M303" i="16"/>
  <c r="N303" i="16"/>
  <c r="O303" i="16"/>
  <c r="L304" i="16"/>
  <c r="M304" i="16"/>
  <c r="N304" i="16"/>
  <c r="O304" i="16"/>
  <c r="L305" i="16"/>
  <c r="M305" i="16"/>
  <c r="N305" i="16"/>
  <c r="O305" i="16"/>
  <c r="L306" i="16"/>
  <c r="M306" i="16"/>
  <c r="N306" i="16"/>
  <c r="O306" i="16"/>
  <c r="L307" i="16"/>
  <c r="M307" i="16"/>
  <c r="N307" i="16"/>
  <c r="O307" i="16"/>
  <c r="L308" i="16"/>
  <c r="M308" i="16"/>
  <c r="N308" i="16"/>
  <c r="O308" i="16"/>
  <c r="L309" i="16"/>
  <c r="M309" i="16"/>
  <c r="N309" i="16"/>
  <c r="O309" i="16"/>
  <c r="L310" i="16"/>
  <c r="M310" i="16"/>
  <c r="N310" i="16"/>
  <c r="O310" i="16"/>
  <c r="L311" i="16"/>
  <c r="M311" i="16"/>
  <c r="N311" i="16"/>
  <c r="O311" i="16"/>
  <c r="L312" i="16"/>
  <c r="M312" i="16"/>
  <c r="N312" i="16"/>
  <c r="O312" i="16"/>
  <c r="L313" i="16"/>
  <c r="M313" i="16"/>
  <c r="N313" i="16"/>
  <c r="O313" i="16"/>
  <c r="L314" i="16"/>
  <c r="M314" i="16"/>
  <c r="N314" i="16"/>
  <c r="O314" i="16"/>
  <c r="L315" i="16"/>
  <c r="M315" i="16"/>
  <c r="N315" i="16"/>
  <c r="O315" i="16"/>
  <c r="L316" i="16"/>
  <c r="M316" i="16"/>
  <c r="N316" i="16"/>
  <c r="O316" i="16"/>
  <c r="L317" i="16"/>
  <c r="M317" i="16"/>
  <c r="N317" i="16"/>
  <c r="O317" i="16"/>
  <c r="L318" i="16"/>
  <c r="M318" i="16"/>
  <c r="N318" i="16"/>
  <c r="O318" i="16"/>
  <c r="L319" i="16"/>
  <c r="M319" i="16"/>
  <c r="N319" i="16"/>
  <c r="O319" i="16"/>
  <c r="L320" i="16"/>
  <c r="M320" i="16"/>
  <c r="N320" i="16"/>
  <c r="O320" i="16"/>
  <c r="L321" i="16"/>
  <c r="M321" i="16"/>
  <c r="N321" i="16"/>
  <c r="O321" i="16"/>
  <c r="L322" i="16"/>
  <c r="M322" i="16"/>
  <c r="N322" i="16"/>
  <c r="O322" i="16"/>
  <c r="L323" i="16"/>
  <c r="M323" i="16"/>
  <c r="N323" i="16"/>
  <c r="O323" i="16"/>
  <c r="L324" i="16"/>
  <c r="M324" i="16"/>
  <c r="N324" i="16"/>
  <c r="O324" i="16"/>
  <c r="L325" i="16"/>
  <c r="M325" i="16"/>
  <c r="N325" i="16"/>
  <c r="O325" i="16"/>
  <c r="L326" i="16"/>
  <c r="M326" i="16"/>
  <c r="N326" i="16"/>
  <c r="O326" i="16"/>
  <c r="L327" i="16"/>
  <c r="M327" i="16"/>
  <c r="N327" i="16"/>
  <c r="O327" i="16"/>
  <c r="L328" i="16"/>
  <c r="M328" i="16"/>
  <c r="N328" i="16"/>
  <c r="O328" i="16"/>
  <c r="L329" i="16"/>
  <c r="M329" i="16"/>
  <c r="N329" i="16"/>
  <c r="O329" i="16"/>
  <c r="L330" i="16"/>
  <c r="M330" i="16"/>
  <c r="N330" i="16"/>
  <c r="O330" i="16"/>
  <c r="L331" i="16"/>
  <c r="M331" i="16"/>
  <c r="N331" i="16"/>
  <c r="O331" i="16"/>
  <c r="L332" i="16"/>
  <c r="M332" i="16"/>
  <c r="N332" i="16"/>
  <c r="O332" i="16"/>
  <c r="L333" i="16"/>
  <c r="M333" i="16"/>
  <c r="N333" i="16"/>
  <c r="O333" i="16"/>
  <c r="L334" i="16"/>
  <c r="M334" i="16"/>
  <c r="N334" i="16"/>
  <c r="O334" i="16"/>
  <c r="L335" i="16"/>
  <c r="M335" i="16"/>
  <c r="N335" i="16"/>
  <c r="O335" i="16"/>
  <c r="L336" i="16"/>
  <c r="M336" i="16"/>
  <c r="N336" i="16"/>
  <c r="O336" i="16"/>
  <c r="L337" i="16"/>
  <c r="M337" i="16"/>
  <c r="N337" i="16"/>
  <c r="O337" i="16"/>
  <c r="L338" i="16"/>
  <c r="M338" i="16"/>
  <c r="N338" i="16"/>
  <c r="O338" i="16"/>
  <c r="L339" i="16"/>
  <c r="M339" i="16"/>
  <c r="N339" i="16"/>
  <c r="O339" i="16"/>
  <c r="L340" i="16"/>
  <c r="M340" i="16"/>
  <c r="N340" i="16"/>
  <c r="O340" i="16"/>
  <c r="L341" i="16"/>
  <c r="M341" i="16"/>
  <c r="N341" i="16"/>
  <c r="O341" i="16"/>
  <c r="L342" i="16"/>
  <c r="M342" i="16"/>
  <c r="N342" i="16"/>
  <c r="O342" i="16"/>
  <c r="L343" i="16"/>
  <c r="M343" i="16"/>
  <c r="N343" i="16"/>
  <c r="O343" i="16"/>
  <c r="L344" i="16"/>
  <c r="M344" i="16"/>
  <c r="N344" i="16"/>
  <c r="O344" i="16"/>
  <c r="L345" i="16"/>
  <c r="M345" i="16"/>
  <c r="N345" i="16"/>
  <c r="O345" i="16"/>
  <c r="L346" i="16"/>
  <c r="M346" i="16"/>
  <c r="N346" i="16"/>
  <c r="O346" i="16"/>
  <c r="L347" i="16"/>
  <c r="M347" i="16"/>
  <c r="N347" i="16"/>
  <c r="O347" i="16"/>
  <c r="L348" i="16"/>
  <c r="M348" i="16"/>
  <c r="N348" i="16"/>
  <c r="O348" i="16"/>
  <c r="L349" i="16"/>
  <c r="M349" i="16"/>
  <c r="N349" i="16"/>
  <c r="O349" i="16"/>
  <c r="L350" i="16"/>
  <c r="M350" i="16"/>
  <c r="N350" i="16"/>
  <c r="O350" i="16"/>
  <c r="L351" i="16"/>
  <c r="M351" i="16"/>
  <c r="N351" i="16"/>
  <c r="O351" i="16"/>
  <c r="L352" i="16"/>
  <c r="M352" i="16"/>
  <c r="N352" i="16"/>
  <c r="O352" i="16"/>
  <c r="L353" i="16"/>
  <c r="M353" i="16"/>
  <c r="N353" i="16"/>
  <c r="O353" i="16"/>
  <c r="L354" i="16"/>
  <c r="M354" i="16"/>
  <c r="N354" i="16"/>
  <c r="O354" i="16"/>
  <c r="L355" i="16"/>
  <c r="M355" i="16"/>
  <c r="N355" i="16"/>
  <c r="O355" i="16"/>
  <c r="L356" i="16"/>
  <c r="M356" i="16"/>
  <c r="N356" i="16"/>
  <c r="O356" i="16"/>
  <c r="L357" i="16"/>
  <c r="M357" i="16"/>
  <c r="N357" i="16"/>
  <c r="O357" i="16"/>
  <c r="L358" i="16"/>
  <c r="M358" i="16"/>
  <c r="N358" i="16"/>
  <c r="O358" i="16"/>
  <c r="L359" i="16"/>
  <c r="M359" i="16"/>
  <c r="N359" i="16"/>
  <c r="O359" i="16"/>
  <c r="L360" i="16"/>
  <c r="M360" i="16"/>
  <c r="N360" i="16"/>
  <c r="O360" i="16"/>
  <c r="L361" i="16"/>
  <c r="M361" i="16"/>
  <c r="N361" i="16"/>
  <c r="O361" i="16"/>
  <c r="L362" i="16"/>
  <c r="M362" i="16"/>
  <c r="N362" i="16"/>
  <c r="O362" i="16"/>
  <c r="L363" i="16"/>
  <c r="M363" i="16"/>
  <c r="N363" i="16"/>
  <c r="O363" i="16"/>
  <c r="L364" i="16"/>
  <c r="M364" i="16"/>
  <c r="N364" i="16"/>
  <c r="O364" i="16"/>
  <c r="L365" i="16"/>
  <c r="M365" i="16"/>
  <c r="N365" i="16"/>
  <c r="O365" i="16"/>
  <c r="O301" i="16"/>
  <c r="N301" i="16"/>
  <c r="K302" i="16"/>
  <c r="K303" i="16"/>
  <c r="K304" i="16"/>
  <c r="K305" i="16"/>
  <c r="K306" i="16"/>
  <c r="K307" i="16"/>
  <c r="K308" i="16"/>
  <c r="K309" i="16"/>
  <c r="K310" i="16"/>
  <c r="K311" i="16"/>
  <c r="K312" i="16"/>
  <c r="K313" i="16"/>
  <c r="K314" i="16"/>
  <c r="K315" i="16"/>
  <c r="K316" i="16"/>
  <c r="K317" i="16"/>
  <c r="K318" i="16"/>
  <c r="K319" i="16"/>
  <c r="K320" i="16"/>
  <c r="K321" i="16"/>
  <c r="K322" i="16"/>
  <c r="K323" i="16"/>
  <c r="K324" i="16"/>
  <c r="K325" i="16"/>
  <c r="K326" i="16"/>
  <c r="K327" i="16"/>
  <c r="K328" i="16"/>
  <c r="K329" i="16"/>
  <c r="K330" i="16"/>
  <c r="K331" i="16"/>
  <c r="K332" i="16"/>
  <c r="K333" i="16"/>
  <c r="K334" i="16"/>
  <c r="K335" i="16"/>
  <c r="K336" i="16"/>
  <c r="K337" i="16"/>
  <c r="K338" i="16"/>
  <c r="K339" i="16"/>
  <c r="K340" i="16"/>
  <c r="K341" i="16"/>
  <c r="K342" i="16"/>
  <c r="K343" i="16"/>
  <c r="K344" i="16"/>
  <c r="K345" i="16"/>
  <c r="K346" i="16"/>
  <c r="K347" i="16"/>
  <c r="K348" i="16"/>
  <c r="K349" i="16"/>
  <c r="K350" i="16"/>
  <c r="K351" i="16"/>
  <c r="K352" i="16"/>
  <c r="K353" i="16"/>
  <c r="K354" i="16"/>
  <c r="K355" i="16"/>
  <c r="K356" i="16"/>
  <c r="K357" i="16"/>
  <c r="K358" i="16"/>
  <c r="K359" i="16"/>
  <c r="K360" i="16"/>
  <c r="K361" i="16"/>
  <c r="K362" i="16"/>
  <c r="K363" i="16"/>
  <c r="K364" i="16"/>
  <c r="K365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K301" i="16"/>
  <c r="J301" i="16"/>
  <c r="D302" i="16"/>
  <c r="E302" i="16"/>
  <c r="F302" i="16"/>
  <c r="G302" i="16"/>
  <c r="D303" i="16"/>
  <c r="E303" i="16"/>
  <c r="F303" i="16"/>
  <c r="G303" i="16"/>
  <c r="D304" i="16"/>
  <c r="E304" i="16"/>
  <c r="F304" i="16"/>
  <c r="G304" i="16"/>
  <c r="D305" i="16"/>
  <c r="E305" i="16"/>
  <c r="F305" i="16"/>
  <c r="G305" i="16"/>
  <c r="D306" i="16"/>
  <c r="E306" i="16"/>
  <c r="F306" i="16"/>
  <c r="G306" i="16"/>
  <c r="D307" i="16"/>
  <c r="E307" i="16"/>
  <c r="F307" i="16"/>
  <c r="G307" i="16"/>
  <c r="D308" i="16"/>
  <c r="E308" i="16"/>
  <c r="F308" i="16"/>
  <c r="G308" i="16"/>
  <c r="D309" i="16"/>
  <c r="E309" i="16"/>
  <c r="F309" i="16"/>
  <c r="G309" i="16"/>
  <c r="D310" i="16"/>
  <c r="E310" i="16"/>
  <c r="F310" i="16"/>
  <c r="G310" i="16"/>
  <c r="D311" i="16"/>
  <c r="E311" i="16"/>
  <c r="F311" i="16"/>
  <c r="G311" i="16"/>
  <c r="D312" i="16"/>
  <c r="E312" i="16"/>
  <c r="F312" i="16"/>
  <c r="G312" i="16"/>
  <c r="D313" i="16"/>
  <c r="E313" i="16"/>
  <c r="F313" i="16"/>
  <c r="G313" i="16"/>
  <c r="D314" i="16"/>
  <c r="E314" i="16"/>
  <c r="F314" i="16"/>
  <c r="G314" i="16"/>
  <c r="D315" i="16"/>
  <c r="E315" i="16"/>
  <c r="F315" i="16"/>
  <c r="G315" i="16"/>
  <c r="D316" i="16"/>
  <c r="E316" i="16"/>
  <c r="F316" i="16"/>
  <c r="G316" i="16"/>
  <c r="D317" i="16"/>
  <c r="E317" i="16"/>
  <c r="F317" i="16"/>
  <c r="G317" i="16"/>
  <c r="D318" i="16"/>
  <c r="E318" i="16"/>
  <c r="F318" i="16"/>
  <c r="G318" i="16"/>
  <c r="D319" i="16"/>
  <c r="E319" i="16"/>
  <c r="F319" i="16"/>
  <c r="G319" i="16"/>
  <c r="D320" i="16"/>
  <c r="E320" i="16"/>
  <c r="F320" i="16"/>
  <c r="G320" i="16"/>
  <c r="D321" i="16"/>
  <c r="E321" i="16"/>
  <c r="F321" i="16"/>
  <c r="G321" i="16"/>
  <c r="D322" i="16"/>
  <c r="E322" i="16"/>
  <c r="F322" i="16"/>
  <c r="G322" i="16"/>
  <c r="D323" i="16"/>
  <c r="E323" i="16"/>
  <c r="F323" i="16"/>
  <c r="G323" i="16"/>
  <c r="D324" i="16"/>
  <c r="E324" i="16"/>
  <c r="F324" i="16"/>
  <c r="G324" i="16"/>
  <c r="D325" i="16"/>
  <c r="E325" i="16"/>
  <c r="F325" i="16"/>
  <c r="G325" i="16"/>
  <c r="D326" i="16"/>
  <c r="E326" i="16"/>
  <c r="F326" i="16"/>
  <c r="G326" i="16"/>
  <c r="D327" i="16"/>
  <c r="E327" i="16"/>
  <c r="F327" i="16"/>
  <c r="G327" i="16"/>
  <c r="D328" i="16"/>
  <c r="E328" i="16"/>
  <c r="F328" i="16"/>
  <c r="G328" i="16"/>
  <c r="D329" i="16"/>
  <c r="E329" i="16"/>
  <c r="F329" i="16"/>
  <c r="G329" i="16"/>
  <c r="D330" i="16"/>
  <c r="E330" i="16"/>
  <c r="F330" i="16"/>
  <c r="G330" i="16"/>
  <c r="D331" i="16"/>
  <c r="E331" i="16"/>
  <c r="F331" i="16"/>
  <c r="G331" i="16"/>
  <c r="D332" i="16"/>
  <c r="E332" i="16"/>
  <c r="F332" i="16"/>
  <c r="G332" i="16"/>
  <c r="D333" i="16"/>
  <c r="E333" i="16"/>
  <c r="F333" i="16"/>
  <c r="G333" i="16"/>
  <c r="D334" i="16"/>
  <c r="E334" i="16"/>
  <c r="F334" i="16"/>
  <c r="G334" i="16"/>
  <c r="D335" i="16"/>
  <c r="E335" i="16"/>
  <c r="F335" i="16"/>
  <c r="G335" i="16"/>
  <c r="D336" i="16"/>
  <c r="E336" i="16"/>
  <c r="F336" i="16"/>
  <c r="G336" i="16"/>
  <c r="D337" i="16"/>
  <c r="E337" i="16"/>
  <c r="F337" i="16"/>
  <c r="G337" i="16"/>
  <c r="D338" i="16"/>
  <c r="E338" i="16"/>
  <c r="F338" i="16"/>
  <c r="G338" i="16"/>
  <c r="D339" i="16"/>
  <c r="E339" i="16"/>
  <c r="F339" i="16"/>
  <c r="G339" i="16"/>
  <c r="D340" i="16"/>
  <c r="E340" i="16"/>
  <c r="F340" i="16"/>
  <c r="G340" i="16"/>
  <c r="D341" i="16"/>
  <c r="E341" i="16"/>
  <c r="F341" i="16"/>
  <c r="G341" i="16"/>
  <c r="D342" i="16"/>
  <c r="E342" i="16"/>
  <c r="F342" i="16"/>
  <c r="G342" i="16"/>
  <c r="D343" i="16"/>
  <c r="E343" i="16"/>
  <c r="F343" i="16"/>
  <c r="G343" i="16"/>
  <c r="D344" i="16"/>
  <c r="E344" i="16"/>
  <c r="F344" i="16"/>
  <c r="G344" i="16"/>
  <c r="D345" i="16"/>
  <c r="E345" i="16"/>
  <c r="F345" i="16"/>
  <c r="G345" i="16"/>
  <c r="D346" i="16"/>
  <c r="E346" i="16"/>
  <c r="F346" i="16"/>
  <c r="G346" i="16"/>
  <c r="D347" i="16"/>
  <c r="E347" i="16"/>
  <c r="F347" i="16"/>
  <c r="G347" i="16"/>
  <c r="D348" i="16"/>
  <c r="E348" i="16"/>
  <c r="F348" i="16"/>
  <c r="G348" i="16"/>
  <c r="D349" i="16"/>
  <c r="E349" i="16"/>
  <c r="F349" i="16"/>
  <c r="G349" i="16"/>
  <c r="D350" i="16"/>
  <c r="E350" i="16"/>
  <c r="F350" i="16"/>
  <c r="G350" i="16"/>
  <c r="D351" i="16"/>
  <c r="E351" i="16"/>
  <c r="F351" i="16"/>
  <c r="G351" i="16"/>
  <c r="D352" i="16"/>
  <c r="E352" i="16"/>
  <c r="F352" i="16"/>
  <c r="G352" i="16"/>
  <c r="D353" i="16"/>
  <c r="E353" i="16"/>
  <c r="F353" i="16"/>
  <c r="G353" i="16"/>
  <c r="D354" i="16"/>
  <c r="E354" i="16"/>
  <c r="F354" i="16"/>
  <c r="G354" i="16"/>
  <c r="D355" i="16"/>
  <c r="E355" i="16"/>
  <c r="F355" i="16"/>
  <c r="G355" i="16"/>
  <c r="D356" i="16"/>
  <c r="E356" i="16"/>
  <c r="F356" i="16"/>
  <c r="G356" i="16"/>
  <c r="D357" i="16"/>
  <c r="E357" i="16"/>
  <c r="F357" i="16"/>
  <c r="G357" i="16"/>
  <c r="D358" i="16"/>
  <c r="E358" i="16"/>
  <c r="F358" i="16"/>
  <c r="G358" i="16"/>
  <c r="D359" i="16"/>
  <c r="E359" i="16"/>
  <c r="F359" i="16"/>
  <c r="G359" i="16"/>
  <c r="D360" i="16"/>
  <c r="E360" i="16"/>
  <c r="F360" i="16"/>
  <c r="G360" i="16"/>
  <c r="D361" i="16"/>
  <c r="E361" i="16"/>
  <c r="F361" i="16"/>
  <c r="G361" i="16"/>
  <c r="D362" i="16"/>
  <c r="E362" i="16"/>
  <c r="F362" i="16"/>
  <c r="G362" i="16"/>
  <c r="D363" i="16"/>
  <c r="E363" i="16"/>
  <c r="F363" i="16"/>
  <c r="G363" i="16"/>
  <c r="D364" i="16"/>
  <c r="E364" i="16"/>
  <c r="F364" i="16"/>
  <c r="G364" i="16"/>
  <c r="D365" i="16"/>
  <c r="E365" i="16"/>
  <c r="F365" i="16"/>
  <c r="G365" i="16"/>
  <c r="F301" i="16"/>
  <c r="E301" i="16"/>
  <c r="D301" i="16"/>
  <c r="C302" i="16"/>
  <c r="C303" i="16"/>
  <c r="C304" i="16"/>
  <c r="C305" i="16"/>
  <c r="C306" i="16"/>
  <c r="C307" i="16"/>
  <c r="C308" i="16"/>
  <c r="C309" i="16"/>
  <c r="C310" i="16"/>
  <c r="C311" i="16"/>
  <c r="C312" i="16"/>
  <c r="C313" i="16"/>
  <c r="C314" i="16"/>
  <c r="C315" i="16"/>
  <c r="C316" i="16"/>
  <c r="C317" i="16"/>
  <c r="C318" i="16"/>
  <c r="C319" i="16"/>
  <c r="C320" i="16"/>
  <c r="C321" i="16"/>
  <c r="C322" i="16"/>
  <c r="C323" i="16"/>
  <c r="C324" i="16"/>
  <c r="C325" i="16"/>
  <c r="C326" i="16"/>
  <c r="C327" i="16"/>
  <c r="C328" i="16"/>
  <c r="C329" i="16"/>
  <c r="C330" i="16"/>
  <c r="C331" i="16"/>
  <c r="C332" i="16"/>
  <c r="C333" i="16"/>
  <c r="C334" i="16"/>
  <c r="C335" i="16"/>
  <c r="C336" i="16"/>
  <c r="C337" i="16"/>
  <c r="C338" i="16"/>
  <c r="C339" i="16"/>
  <c r="C340" i="16"/>
  <c r="C341" i="16"/>
  <c r="C342" i="16"/>
  <c r="C343" i="16"/>
  <c r="C344" i="16"/>
  <c r="C345" i="16"/>
  <c r="C346" i="16"/>
  <c r="C347" i="16"/>
  <c r="C348" i="16"/>
  <c r="C349" i="16"/>
  <c r="C350" i="16"/>
  <c r="C351" i="16"/>
  <c r="C352" i="16"/>
  <c r="C353" i="16"/>
  <c r="C354" i="16"/>
  <c r="C355" i="16"/>
  <c r="C356" i="16"/>
  <c r="C357" i="16"/>
  <c r="C358" i="16"/>
  <c r="C359" i="16"/>
  <c r="C360" i="16"/>
  <c r="C361" i="16"/>
  <c r="C362" i="16"/>
  <c r="C363" i="16"/>
  <c r="C364" i="16"/>
  <c r="C365" i="16"/>
  <c r="B302" i="16"/>
  <c r="B303" i="16"/>
  <c r="B304" i="16"/>
  <c r="B305" i="16"/>
  <c r="B306" i="16"/>
  <c r="B307" i="16"/>
  <c r="B308" i="16"/>
  <c r="B309" i="16"/>
  <c r="B310" i="16"/>
  <c r="B311" i="16"/>
  <c r="B312" i="16"/>
  <c r="B313" i="16"/>
  <c r="B314" i="16"/>
  <c r="B315" i="16"/>
  <c r="B316" i="16"/>
  <c r="B317" i="16"/>
  <c r="B318" i="16"/>
  <c r="B319" i="16"/>
  <c r="B320" i="16"/>
  <c r="B321" i="16"/>
  <c r="B322" i="16"/>
  <c r="B323" i="16"/>
  <c r="B324" i="16"/>
  <c r="B325" i="16"/>
  <c r="B326" i="16"/>
  <c r="B327" i="16"/>
  <c r="B328" i="16"/>
  <c r="B329" i="16"/>
  <c r="B330" i="16"/>
  <c r="B331" i="16"/>
  <c r="B332" i="16"/>
  <c r="B333" i="16"/>
  <c r="B334" i="16"/>
  <c r="B335" i="16"/>
  <c r="B336" i="16"/>
  <c r="B337" i="16"/>
  <c r="B338" i="16"/>
  <c r="B339" i="16"/>
  <c r="B340" i="16"/>
  <c r="B341" i="16"/>
  <c r="B342" i="16"/>
  <c r="B343" i="16"/>
  <c r="B344" i="16"/>
  <c r="B345" i="16"/>
  <c r="B346" i="16"/>
  <c r="B347" i="16"/>
  <c r="B348" i="16"/>
  <c r="B349" i="16"/>
  <c r="B350" i="16"/>
  <c r="B351" i="16"/>
  <c r="B352" i="16"/>
  <c r="B353" i="16"/>
  <c r="B354" i="16"/>
  <c r="B355" i="16"/>
  <c r="B356" i="16"/>
  <c r="B357" i="16"/>
  <c r="B358" i="16"/>
  <c r="B359" i="16"/>
  <c r="B360" i="16"/>
  <c r="B361" i="16"/>
  <c r="B362" i="16"/>
  <c r="B363" i="16"/>
  <c r="B364" i="16"/>
  <c r="B365" i="16"/>
  <c r="C301" i="16"/>
  <c r="B301" i="16"/>
  <c r="T231" i="16"/>
  <c r="U231" i="16"/>
  <c r="T232" i="16"/>
  <c r="U232" i="16"/>
  <c r="V232" i="16"/>
  <c r="W232" i="16"/>
  <c r="T233" i="16"/>
  <c r="U233" i="16"/>
  <c r="V233" i="16"/>
  <c r="W233" i="16"/>
  <c r="T234" i="16"/>
  <c r="U234" i="16"/>
  <c r="V234" i="16"/>
  <c r="W234" i="16"/>
  <c r="T235" i="16"/>
  <c r="U235" i="16"/>
  <c r="V235" i="16"/>
  <c r="W235" i="16"/>
  <c r="T236" i="16"/>
  <c r="U236" i="16"/>
  <c r="V236" i="16"/>
  <c r="W236" i="16"/>
  <c r="T237" i="16"/>
  <c r="U237" i="16"/>
  <c r="V237" i="16"/>
  <c r="W237" i="16"/>
  <c r="T238" i="16"/>
  <c r="U238" i="16"/>
  <c r="V238" i="16"/>
  <c r="W238" i="16"/>
  <c r="T239" i="16"/>
  <c r="U239" i="16"/>
  <c r="V239" i="16"/>
  <c r="W239" i="16"/>
  <c r="T240" i="16"/>
  <c r="U240" i="16"/>
  <c r="V240" i="16"/>
  <c r="W240" i="16"/>
  <c r="T241" i="16"/>
  <c r="U241" i="16"/>
  <c r="V241" i="16"/>
  <c r="W241" i="16"/>
  <c r="T242" i="16"/>
  <c r="U242" i="16"/>
  <c r="V242" i="16"/>
  <c r="W242" i="16"/>
  <c r="T243" i="16"/>
  <c r="U243" i="16"/>
  <c r="V243" i="16"/>
  <c r="W243" i="16"/>
  <c r="T244" i="16"/>
  <c r="U244" i="16"/>
  <c r="V244" i="16"/>
  <c r="W244" i="16"/>
  <c r="T245" i="16"/>
  <c r="U245" i="16"/>
  <c r="V245" i="16"/>
  <c r="W245" i="16"/>
  <c r="T246" i="16"/>
  <c r="U246" i="16"/>
  <c r="V246" i="16"/>
  <c r="W246" i="16"/>
  <c r="T247" i="16"/>
  <c r="U247" i="16"/>
  <c r="V247" i="16"/>
  <c r="W247" i="16"/>
  <c r="T248" i="16"/>
  <c r="U248" i="16"/>
  <c r="V248" i="16"/>
  <c r="W248" i="16"/>
  <c r="T249" i="16"/>
  <c r="U249" i="16"/>
  <c r="V249" i="16"/>
  <c r="W249" i="16"/>
  <c r="T250" i="16"/>
  <c r="U250" i="16"/>
  <c r="V250" i="16"/>
  <c r="W250" i="16"/>
  <c r="T251" i="16"/>
  <c r="U251" i="16"/>
  <c r="V251" i="16"/>
  <c r="W251" i="16"/>
  <c r="T252" i="16"/>
  <c r="U252" i="16"/>
  <c r="V252" i="16"/>
  <c r="W252" i="16"/>
  <c r="T253" i="16"/>
  <c r="U253" i="16"/>
  <c r="V253" i="16"/>
  <c r="W253" i="16"/>
  <c r="T254" i="16"/>
  <c r="U254" i="16"/>
  <c r="V254" i="16"/>
  <c r="W254" i="16"/>
  <c r="T255" i="16"/>
  <c r="U255" i="16"/>
  <c r="V255" i="16"/>
  <c r="W255" i="16"/>
  <c r="T256" i="16"/>
  <c r="U256" i="16"/>
  <c r="V256" i="16"/>
  <c r="W256" i="16"/>
  <c r="T257" i="16"/>
  <c r="U257" i="16"/>
  <c r="V257" i="16"/>
  <c r="W257" i="16"/>
  <c r="T258" i="16"/>
  <c r="U258" i="16"/>
  <c r="V258" i="16"/>
  <c r="W258" i="16"/>
  <c r="T259" i="16"/>
  <c r="U259" i="16"/>
  <c r="V259" i="16"/>
  <c r="W259" i="16"/>
  <c r="T260" i="16"/>
  <c r="U260" i="16"/>
  <c r="V260" i="16"/>
  <c r="W260" i="16"/>
  <c r="T261" i="16"/>
  <c r="U261" i="16"/>
  <c r="V261" i="16"/>
  <c r="W261" i="16"/>
  <c r="T262" i="16"/>
  <c r="U262" i="16"/>
  <c r="V262" i="16"/>
  <c r="W262" i="16"/>
  <c r="T263" i="16"/>
  <c r="U263" i="16"/>
  <c r="V263" i="16"/>
  <c r="W263" i="16"/>
  <c r="T264" i="16"/>
  <c r="U264" i="16"/>
  <c r="V264" i="16"/>
  <c r="W264" i="16"/>
  <c r="T265" i="16"/>
  <c r="U265" i="16"/>
  <c r="V265" i="16"/>
  <c r="W265" i="16"/>
  <c r="T266" i="16"/>
  <c r="U266" i="16"/>
  <c r="V266" i="16"/>
  <c r="W266" i="16"/>
  <c r="T267" i="16"/>
  <c r="U267" i="16"/>
  <c r="V267" i="16"/>
  <c r="W267" i="16"/>
  <c r="T268" i="16"/>
  <c r="U268" i="16"/>
  <c r="V268" i="16"/>
  <c r="W268" i="16"/>
  <c r="T269" i="16"/>
  <c r="U269" i="16"/>
  <c r="V269" i="16"/>
  <c r="W269" i="16"/>
  <c r="T270" i="16"/>
  <c r="U270" i="16"/>
  <c r="V270" i="16"/>
  <c r="W270" i="16"/>
  <c r="T271" i="16"/>
  <c r="U271" i="16"/>
  <c r="V271" i="16"/>
  <c r="W271" i="16"/>
  <c r="T272" i="16"/>
  <c r="U272" i="16"/>
  <c r="V272" i="16"/>
  <c r="W272" i="16"/>
  <c r="T273" i="16"/>
  <c r="U273" i="16"/>
  <c r="V273" i="16"/>
  <c r="W273" i="16"/>
  <c r="T274" i="16"/>
  <c r="U274" i="16"/>
  <c r="V274" i="16"/>
  <c r="W274" i="16"/>
  <c r="T275" i="16"/>
  <c r="U275" i="16"/>
  <c r="V275" i="16"/>
  <c r="W275" i="16"/>
  <c r="T276" i="16"/>
  <c r="U276" i="16"/>
  <c r="V276" i="16"/>
  <c r="W276" i="16"/>
  <c r="T277" i="16"/>
  <c r="U277" i="16"/>
  <c r="V277" i="16"/>
  <c r="W277" i="16"/>
  <c r="T278" i="16"/>
  <c r="U278" i="16"/>
  <c r="V278" i="16"/>
  <c r="W278" i="16"/>
  <c r="T279" i="16"/>
  <c r="U279" i="16"/>
  <c r="V279" i="16"/>
  <c r="W279" i="16"/>
  <c r="T280" i="16"/>
  <c r="U280" i="16"/>
  <c r="V280" i="16"/>
  <c r="W280" i="16"/>
  <c r="T281" i="16"/>
  <c r="U281" i="16"/>
  <c r="V281" i="16"/>
  <c r="W281" i="16"/>
  <c r="T282" i="16"/>
  <c r="U282" i="16"/>
  <c r="V282" i="16"/>
  <c r="W282" i="16"/>
  <c r="T283" i="16"/>
  <c r="U283" i="16"/>
  <c r="V283" i="16"/>
  <c r="W283" i="16"/>
  <c r="T284" i="16"/>
  <c r="U284" i="16"/>
  <c r="V284" i="16"/>
  <c r="W284" i="16"/>
  <c r="T285" i="16"/>
  <c r="U285" i="16"/>
  <c r="V285" i="16"/>
  <c r="W285" i="16"/>
  <c r="T286" i="16"/>
  <c r="U286" i="16"/>
  <c r="V286" i="16"/>
  <c r="W286" i="16"/>
  <c r="T287" i="16"/>
  <c r="U287" i="16"/>
  <c r="V287" i="16"/>
  <c r="W287" i="16"/>
  <c r="T288" i="16"/>
  <c r="U288" i="16"/>
  <c r="V288" i="16"/>
  <c r="W288" i="16"/>
  <c r="T289" i="16"/>
  <c r="U289" i="16"/>
  <c r="V289" i="16"/>
  <c r="W289" i="16"/>
  <c r="T290" i="16"/>
  <c r="U290" i="16"/>
  <c r="V290" i="16"/>
  <c r="W290" i="16"/>
  <c r="T291" i="16"/>
  <c r="U291" i="16"/>
  <c r="V291" i="16"/>
  <c r="W291" i="16"/>
  <c r="T292" i="16"/>
  <c r="U292" i="16"/>
  <c r="V292" i="16"/>
  <c r="W292" i="16"/>
  <c r="T293" i="16"/>
  <c r="U293" i="16"/>
  <c r="V293" i="16"/>
  <c r="W293" i="16"/>
  <c r="T294" i="16"/>
  <c r="U294" i="16"/>
  <c r="V294" i="16"/>
  <c r="W294" i="16"/>
  <c r="W230" i="16"/>
  <c r="V230" i="16"/>
  <c r="U230" i="16"/>
  <c r="T230" i="16"/>
  <c r="S231" i="16"/>
  <c r="S232" i="16"/>
  <c r="S233" i="16"/>
  <c r="S234" i="16"/>
  <c r="S235" i="16"/>
  <c r="S236" i="16"/>
  <c r="S237" i="16"/>
  <c r="S238" i="16"/>
  <c r="S239" i="16"/>
  <c r="S240" i="16"/>
  <c r="S241" i="16"/>
  <c r="S242" i="16"/>
  <c r="S243" i="16"/>
  <c r="S244" i="16"/>
  <c r="S245" i="16"/>
  <c r="S246" i="16"/>
  <c r="S247" i="16"/>
  <c r="S248" i="16"/>
  <c r="S249" i="16"/>
  <c r="S250" i="16"/>
  <c r="S251" i="16"/>
  <c r="S252" i="16"/>
  <c r="S253" i="16"/>
  <c r="S254" i="16"/>
  <c r="S255" i="16"/>
  <c r="S256" i="16"/>
  <c r="S257" i="16"/>
  <c r="S258" i="16"/>
  <c r="S259" i="16"/>
  <c r="S260" i="16"/>
  <c r="S261" i="16"/>
  <c r="S262" i="16"/>
  <c r="S263" i="16"/>
  <c r="S264" i="16"/>
  <c r="S265" i="16"/>
  <c r="S266" i="16"/>
  <c r="S267" i="16"/>
  <c r="S268" i="16"/>
  <c r="S269" i="16"/>
  <c r="S270" i="16"/>
  <c r="S271" i="16"/>
  <c r="S272" i="16"/>
  <c r="S273" i="16"/>
  <c r="S274" i="16"/>
  <c r="S275" i="16"/>
  <c r="S276" i="16"/>
  <c r="S277" i="16"/>
  <c r="S278" i="16"/>
  <c r="S279" i="16"/>
  <c r="S280" i="16"/>
  <c r="S281" i="16"/>
  <c r="S282" i="16"/>
  <c r="S283" i="16"/>
  <c r="S284" i="16"/>
  <c r="S285" i="16"/>
  <c r="S286" i="16"/>
  <c r="S287" i="16"/>
  <c r="S288" i="16"/>
  <c r="S289" i="16"/>
  <c r="S290" i="16"/>
  <c r="S291" i="16"/>
  <c r="S292" i="16"/>
  <c r="S293" i="16"/>
  <c r="S294" i="16"/>
  <c r="S230" i="16"/>
  <c r="N295" i="16"/>
  <c r="L231" i="16"/>
  <c r="L232" i="16"/>
  <c r="M232" i="16"/>
  <c r="N232" i="16"/>
  <c r="O232" i="16"/>
  <c r="L233" i="16"/>
  <c r="M233" i="16"/>
  <c r="N233" i="16"/>
  <c r="O233" i="16"/>
  <c r="L234" i="16"/>
  <c r="M234" i="16"/>
  <c r="N234" i="16"/>
  <c r="O234" i="16"/>
  <c r="L235" i="16"/>
  <c r="M235" i="16"/>
  <c r="N235" i="16"/>
  <c r="O235" i="16"/>
  <c r="L236" i="16"/>
  <c r="M236" i="16"/>
  <c r="N236" i="16"/>
  <c r="O236" i="16"/>
  <c r="L237" i="16"/>
  <c r="M237" i="16"/>
  <c r="N237" i="16"/>
  <c r="O237" i="16"/>
  <c r="L238" i="16"/>
  <c r="M238" i="16"/>
  <c r="N238" i="16"/>
  <c r="O238" i="16"/>
  <c r="L239" i="16"/>
  <c r="M239" i="16"/>
  <c r="N239" i="16"/>
  <c r="O239" i="16"/>
  <c r="L240" i="16"/>
  <c r="M240" i="16"/>
  <c r="N240" i="16"/>
  <c r="O240" i="16"/>
  <c r="L241" i="16"/>
  <c r="M241" i="16"/>
  <c r="N241" i="16"/>
  <c r="O241" i="16"/>
  <c r="L242" i="16"/>
  <c r="M242" i="16"/>
  <c r="N242" i="16"/>
  <c r="O242" i="16"/>
  <c r="L243" i="16"/>
  <c r="M243" i="16"/>
  <c r="N243" i="16"/>
  <c r="O243" i="16"/>
  <c r="L244" i="16"/>
  <c r="M244" i="16"/>
  <c r="N244" i="16"/>
  <c r="O244" i="16"/>
  <c r="L245" i="16"/>
  <c r="M245" i="16"/>
  <c r="N245" i="16"/>
  <c r="O245" i="16"/>
  <c r="L246" i="16"/>
  <c r="M246" i="16"/>
  <c r="N246" i="16"/>
  <c r="O246" i="16"/>
  <c r="L247" i="16"/>
  <c r="M247" i="16"/>
  <c r="N247" i="16"/>
  <c r="O247" i="16"/>
  <c r="L248" i="16"/>
  <c r="M248" i="16"/>
  <c r="N248" i="16"/>
  <c r="O248" i="16"/>
  <c r="L249" i="16"/>
  <c r="M249" i="16"/>
  <c r="N249" i="16"/>
  <c r="O249" i="16"/>
  <c r="L250" i="16"/>
  <c r="M250" i="16"/>
  <c r="N250" i="16"/>
  <c r="O250" i="16"/>
  <c r="L251" i="16"/>
  <c r="M251" i="16"/>
  <c r="N251" i="16"/>
  <c r="O251" i="16"/>
  <c r="L252" i="16"/>
  <c r="M252" i="16"/>
  <c r="N252" i="16"/>
  <c r="O252" i="16"/>
  <c r="L253" i="16"/>
  <c r="M253" i="16"/>
  <c r="N253" i="16"/>
  <c r="O253" i="16"/>
  <c r="L254" i="16"/>
  <c r="M254" i="16"/>
  <c r="N254" i="16"/>
  <c r="O254" i="16"/>
  <c r="L255" i="16"/>
  <c r="M255" i="16"/>
  <c r="N255" i="16"/>
  <c r="O255" i="16"/>
  <c r="L256" i="16"/>
  <c r="M256" i="16"/>
  <c r="N256" i="16"/>
  <c r="O256" i="16"/>
  <c r="L257" i="16"/>
  <c r="M257" i="16"/>
  <c r="N257" i="16"/>
  <c r="O257" i="16"/>
  <c r="L258" i="16"/>
  <c r="M258" i="16"/>
  <c r="N258" i="16"/>
  <c r="O258" i="16"/>
  <c r="L259" i="16"/>
  <c r="M259" i="16"/>
  <c r="N259" i="16"/>
  <c r="O259" i="16"/>
  <c r="L260" i="16"/>
  <c r="M260" i="16"/>
  <c r="N260" i="16"/>
  <c r="O260" i="16"/>
  <c r="L261" i="16"/>
  <c r="M261" i="16"/>
  <c r="N261" i="16"/>
  <c r="O261" i="16"/>
  <c r="L262" i="16"/>
  <c r="M262" i="16"/>
  <c r="N262" i="16"/>
  <c r="O262" i="16"/>
  <c r="L263" i="16"/>
  <c r="M263" i="16"/>
  <c r="N263" i="16"/>
  <c r="O263" i="16"/>
  <c r="L264" i="16"/>
  <c r="M264" i="16"/>
  <c r="N264" i="16"/>
  <c r="O264" i="16"/>
  <c r="L265" i="16"/>
  <c r="M265" i="16"/>
  <c r="N265" i="16"/>
  <c r="O265" i="16"/>
  <c r="L266" i="16"/>
  <c r="M266" i="16"/>
  <c r="N266" i="16"/>
  <c r="O266" i="16"/>
  <c r="L267" i="16"/>
  <c r="M267" i="16"/>
  <c r="N267" i="16"/>
  <c r="O267" i="16"/>
  <c r="L268" i="16"/>
  <c r="M268" i="16"/>
  <c r="N268" i="16"/>
  <c r="O268" i="16"/>
  <c r="L269" i="16"/>
  <c r="M269" i="16"/>
  <c r="N269" i="16"/>
  <c r="O269" i="16"/>
  <c r="L270" i="16"/>
  <c r="M270" i="16"/>
  <c r="N270" i="16"/>
  <c r="O270" i="16"/>
  <c r="L271" i="16"/>
  <c r="M271" i="16"/>
  <c r="N271" i="16"/>
  <c r="O271" i="16"/>
  <c r="L272" i="16"/>
  <c r="M272" i="16"/>
  <c r="N272" i="16"/>
  <c r="O272" i="16"/>
  <c r="L273" i="16"/>
  <c r="M273" i="16"/>
  <c r="N273" i="16"/>
  <c r="O273" i="16"/>
  <c r="L274" i="16"/>
  <c r="M274" i="16"/>
  <c r="N274" i="16"/>
  <c r="O274" i="16"/>
  <c r="L275" i="16"/>
  <c r="M275" i="16"/>
  <c r="N275" i="16"/>
  <c r="O275" i="16"/>
  <c r="L276" i="16"/>
  <c r="M276" i="16"/>
  <c r="N276" i="16"/>
  <c r="O276" i="16"/>
  <c r="L277" i="16"/>
  <c r="M277" i="16"/>
  <c r="N277" i="16"/>
  <c r="O277" i="16"/>
  <c r="L278" i="16"/>
  <c r="M278" i="16"/>
  <c r="N278" i="16"/>
  <c r="O278" i="16"/>
  <c r="L279" i="16"/>
  <c r="M279" i="16"/>
  <c r="N279" i="16"/>
  <c r="O279" i="16"/>
  <c r="L280" i="16"/>
  <c r="M280" i="16"/>
  <c r="N280" i="16"/>
  <c r="O280" i="16"/>
  <c r="L281" i="16"/>
  <c r="M281" i="16"/>
  <c r="N281" i="16"/>
  <c r="O281" i="16"/>
  <c r="L282" i="16"/>
  <c r="M282" i="16"/>
  <c r="N282" i="16"/>
  <c r="O282" i="16"/>
  <c r="L283" i="16"/>
  <c r="M283" i="16"/>
  <c r="N283" i="16"/>
  <c r="O283" i="16"/>
  <c r="L284" i="16"/>
  <c r="M284" i="16"/>
  <c r="N284" i="16"/>
  <c r="O284" i="16"/>
  <c r="L285" i="16"/>
  <c r="M285" i="16"/>
  <c r="N285" i="16"/>
  <c r="O285" i="16"/>
  <c r="L286" i="16"/>
  <c r="M286" i="16"/>
  <c r="N286" i="16"/>
  <c r="O286" i="16"/>
  <c r="L287" i="16"/>
  <c r="M287" i="16"/>
  <c r="N287" i="16"/>
  <c r="O287" i="16"/>
  <c r="L288" i="16"/>
  <c r="M288" i="16"/>
  <c r="N288" i="16"/>
  <c r="O288" i="16"/>
  <c r="L289" i="16"/>
  <c r="M289" i="16"/>
  <c r="N289" i="16"/>
  <c r="O289" i="16"/>
  <c r="L290" i="16"/>
  <c r="M290" i="16"/>
  <c r="N290" i="16"/>
  <c r="O290" i="16"/>
  <c r="L291" i="16"/>
  <c r="M291" i="16"/>
  <c r="N291" i="16"/>
  <c r="O291" i="16"/>
  <c r="L292" i="16"/>
  <c r="M292" i="16"/>
  <c r="N292" i="16"/>
  <c r="O292" i="16"/>
  <c r="L293" i="16"/>
  <c r="M293" i="16"/>
  <c r="N293" i="16"/>
  <c r="O293" i="16"/>
  <c r="L294" i="16"/>
  <c r="M294" i="16"/>
  <c r="N294" i="16"/>
  <c r="O294" i="16"/>
  <c r="O230" i="16"/>
  <c r="N230" i="16"/>
  <c r="M230" i="16"/>
  <c r="L230" i="16"/>
  <c r="K231" i="16"/>
  <c r="K232" i="16"/>
  <c r="K233" i="16"/>
  <c r="K234" i="16"/>
  <c r="K235" i="16"/>
  <c r="K236" i="16"/>
  <c r="K237" i="16"/>
  <c r="K238" i="16"/>
  <c r="K239" i="16"/>
  <c r="K240" i="16"/>
  <c r="K241" i="16"/>
  <c r="K242" i="16"/>
  <c r="K243" i="16"/>
  <c r="K244" i="16"/>
  <c r="K245" i="16"/>
  <c r="K246" i="16"/>
  <c r="K247" i="16"/>
  <c r="K248" i="16"/>
  <c r="K249" i="16"/>
  <c r="K250" i="16"/>
  <c r="K251" i="16"/>
  <c r="K252" i="16"/>
  <c r="K253" i="16"/>
  <c r="K254" i="16"/>
  <c r="K255" i="16"/>
  <c r="K256" i="16"/>
  <c r="K257" i="16"/>
  <c r="K258" i="16"/>
  <c r="K259" i="16"/>
  <c r="K260" i="16"/>
  <c r="K261" i="16"/>
  <c r="K262" i="16"/>
  <c r="K263" i="16"/>
  <c r="K264" i="16"/>
  <c r="K265" i="16"/>
  <c r="K266" i="16"/>
  <c r="K267" i="16"/>
  <c r="K268" i="16"/>
  <c r="K269" i="16"/>
  <c r="K270" i="16"/>
  <c r="K271" i="16"/>
  <c r="K272" i="16"/>
  <c r="K273" i="16"/>
  <c r="K274" i="16"/>
  <c r="K275" i="16"/>
  <c r="K276" i="16"/>
  <c r="K277" i="16"/>
  <c r="K278" i="16"/>
  <c r="K279" i="16"/>
  <c r="K280" i="16"/>
  <c r="K281" i="16"/>
  <c r="K282" i="16"/>
  <c r="K283" i="16"/>
  <c r="K284" i="16"/>
  <c r="K285" i="16"/>
  <c r="K286" i="16"/>
  <c r="K287" i="16"/>
  <c r="K288" i="16"/>
  <c r="K289" i="16"/>
  <c r="K290" i="16"/>
  <c r="K291" i="16"/>
  <c r="K292" i="16"/>
  <c r="K293" i="16"/>
  <c r="K294" i="16"/>
  <c r="K230" i="16"/>
  <c r="D232" i="16"/>
  <c r="E232" i="16"/>
  <c r="F232" i="16"/>
  <c r="G232" i="16"/>
  <c r="D233" i="16"/>
  <c r="E233" i="16"/>
  <c r="F233" i="16"/>
  <c r="G233" i="16"/>
  <c r="D234" i="16"/>
  <c r="E234" i="16"/>
  <c r="F234" i="16"/>
  <c r="G234" i="16"/>
  <c r="D235" i="16"/>
  <c r="E235" i="16"/>
  <c r="F235" i="16"/>
  <c r="G235" i="16"/>
  <c r="D236" i="16"/>
  <c r="E236" i="16"/>
  <c r="F236" i="16"/>
  <c r="G236" i="16"/>
  <c r="D237" i="16"/>
  <c r="E237" i="16"/>
  <c r="F237" i="16"/>
  <c r="G237" i="16"/>
  <c r="D238" i="16"/>
  <c r="E238" i="16"/>
  <c r="F238" i="16"/>
  <c r="G238" i="16"/>
  <c r="D239" i="16"/>
  <c r="E239" i="16"/>
  <c r="F239" i="16"/>
  <c r="G239" i="16"/>
  <c r="D240" i="16"/>
  <c r="E240" i="16"/>
  <c r="F240" i="16"/>
  <c r="G240" i="16"/>
  <c r="D241" i="16"/>
  <c r="E241" i="16"/>
  <c r="F241" i="16"/>
  <c r="G241" i="16"/>
  <c r="D242" i="16"/>
  <c r="E242" i="16"/>
  <c r="F242" i="16"/>
  <c r="G242" i="16"/>
  <c r="D243" i="16"/>
  <c r="E243" i="16"/>
  <c r="F243" i="16"/>
  <c r="G243" i="16"/>
  <c r="D244" i="16"/>
  <c r="E244" i="16"/>
  <c r="F244" i="16"/>
  <c r="G244" i="16"/>
  <c r="D245" i="16"/>
  <c r="E245" i="16"/>
  <c r="F245" i="16"/>
  <c r="G245" i="16"/>
  <c r="D246" i="16"/>
  <c r="E246" i="16"/>
  <c r="F246" i="16"/>
  <c r="G246" i="16"/>
  <c r="D247" i="16"/>
  <c r="E247" i="16"/>
  <c r="F247" i="16"/>
  <c r="G247" i="16"/>
  <c r="D248" i="16"/>
  <c r="E248" i="16"/>
  <c r="F248" i="16"/>
  <c r="G248" i="16"/>
  <c r="D249" i="16"/>
  <c r="E249" i="16"/>
  <c r="F249" i="16"/>
  <c r="G249" i="16"/>
  <c r="D250" i="16"/>
  <c r="E250" i="16"/>
  <c r="F250" i="16"/>
  <c r="G250" i="16"/>
  <c r="D251" i="16"/>
  <c r="E251" i="16"/>
  <c r="F251" i="16"/>
  <c r="G251" i="16"/>
  <c r="D252" i="16"/>
  <c r="E252" i="16"/>
  <c r="F252" i="16"/>
  <c r="G252" i="16"/>
  <c r="D253" i="16"/>
  <c r="E253" i="16"/>
  <c r="F253" i="16"/>
  <c r="G253" i="16"/>
  <c r="D254" i="16"/>
  <c r="E254" i="16"/>
  <c r="F254" i="16"/>
  <c r="G254" i="16"/>
  <c r="D255" i="16"/>
  <c r="E255" i="16"/>
  <c r="F255" i="16"/>
  <c r="G255" i="16"/>
  <c r="D256" i="16"/>
  <c r="E256" i="16"/>
  <c r="F256" i="16"/>
  <c r="G256" i="16"/>
  <c r="D257" i="16"/>
  <c r="E257" i="16"/>
  <c r="F257" i="16"/>
  <c r="G257" i="16"/>
  <c r="D258" i="16"/>
  <c r="E258" i="16"/>
  <c r="F258" i="16"/>
  <c r="G258" i="16"/>
  <c r="D259" i="16"/>
  <c r="E259" i="16"/>
  <c r="F259" i="16"/>
  <c r="G259" i="16"/>
  <c r="D260" i="16"/>
  <c r="E260" i="16"/>
  <c r="F260" i="16"/>
  <c r="G260" i="16"/>
  <c r="D261" i="16"/>
  <c r="E261" i="16"/>
  <c r="F261" i="16"/>
  <c r="G261" i="16"/>
  <c r="D262" i="16"/>
  <c r="E262" i="16"/>
  <c r="F262" i="16"/>
  <c r="G262" i="16"/>
  <c r="D263" i="16"/>
  <c r="E263" i="16"/>
  <c r="F263" i="16"/>
  <c r="G263" i="16"/>
  <c r="D264" i="16"/>
  <c r="E264" i="16"/>
  <c r="F264" i="16"/>
  <c r="G264" i="16"/>
  <c r="D265" i="16"/>
  <c r="E265" i="16"/>
  <c r="F265" i="16"/>
  <c r="G265" i="16"/>
  <c r="D266" i="16"/>
  <c r="E266" i="16"/>
  <c r="F266" i="16"/>
  <c r="G266" i="16"/>
  <c r="D267" i="16"/>
  <c r="E267" i="16"/>
  <c r="F267" i="16"/>
  <c r="G267" i="16"/>
  <c r="D268" i="16"/>
  <c r="E268" i="16"/>
  <c r="F268" i="16"/>
  <c r="G268" i="16"/>
  <c r="D269" i="16"/>
  <c r="E269" i="16"/>
  <c r="F269" i="16"/>
  <c r="G269" i="16"/>
  <c r="D270" i="16"/>
  <c r="E270" i="16"/>
  <c r="F270" i="16"/>
  <c r="G270" i="16"/>
  <c r="D271" i="16"/>
  <c r="E271" i="16"/>
  <c r="F271" i="16"/>
  <c r="G271" i="16"/>
  <c r="D272" i="16"/>
  <c r="E272" i="16"/>
  <c r="F272" i="16"/>
  <c r="G272" i="16"/>
  <c r="D273" i="16"/>
  <c r="E273" i="16"/>
  <c r="F273" i="16"/>
  <c r="G273" i="16"/>
  <c r="D274" i="16"/>
  <c r="E274" i="16"/>
  <c r="F274" i="16"/>
  <c r="G274" i="16"/>
  <c r="D275" i="16"/>
  <c r="E275" i="16"/>
  <c r="F275" i="16"/>
  <c r="G275" i="16"/>
  <c r="D276" i="16"/>
  <c r="E276" i="16"/>
  <c r="F276" i="16"/>
  <c r="G276" i="16"/>
  <c r="D277" i="16"/>
  <c r="E277" i="16"/>
  <c r="F277" i="16"/>
  <c r="G277" i="16"/>
  <c r="D278" i="16"/>
  <c r="E278" i="16"/>
  <c r="F278" i="16"/>
  <c r="G278" i="16"/>
  <c r="D279" i="16"/>
  <c r="E279" i="16"/>
  <c r="F279" i="16"/>
  <c r="G279" i="16"/>
  <c r="D280" i="16"/>
  <c r="E280" i="16"/>
  <c r="F280" i="16"/>
  <c r="G280" i="16"/>
  <c r="D281" i="16"/>
  <c r="E281" i="16"/>
  <c r="F281" i="16"/>
  <c r="G281" i="16"/>
  <c r="D282" i="16"/>
  <c r="E282" i="16"/>
  <c r="F282" i="16"/>
  <c r="G282" i="16"/>
  <c r="D283" i="16"/>
  <c r="E283" i="16"/>
  <c r="F283" i="16"/>
  <c r="G283" i="16"/>
  <c r="D284" i="16"/>
  <c r="E284" i="16"/>
  <c r="F284" i="16"/>
  <c r="G284" i="16"/>
  <c r="D285" i="16"/>
  <c r="E285" i="16"/>
  <c r="F285" i="16"/>
  <c r="G285" i="16"/>
  <c r="D286" i="16"/>
  <c r="E286" i="16"/>
  <c r="F286" i="16"/>
  <c r="G286" i="16"/>
  <c r="D287" i="16"/>
  <c r="E287" i="16"/>
  <c r="F287" i="16"/>
  <c r="G287" i="16"/>
  <c r="D288" i="16"/>
  <c r="E288" i="16"/>
  <c r="F288" i="16"/>
  <c r="G288" i="16"/>
  <c r="D289" i="16"/>
  <c r="E289" i="16"/>
  <c r="F289" i="16"/>
  <c r="G289" i="16"/>
  <c r="D290" i="16"/>
  <c r="E290" i="16"/>
  <c r="F290" i="16"/>
  <c r="G290" i="16"/>
  <c r="D291" i="16"/>
  <c r="E291" i="16"/>
  <c r="F291" i="16"/>
  <c r="G291" i="16"/>
  <c r="D292" i="16"/>
  <c r="E292" i="16"/>
  <c r="F292" i="16"/>
  <c r="G292" i="16"/>
  <c r="D293" i="16"/>
  <c r="E293" i="16"/>
  <c r="F293" i="16"/>
  <c r="G293" i="16"/>
  <c r="D294" i="16"/>
  <c r="E294" i="16"/>
  <c r="F294" i="16"/>
  <c r="G294" i="16"/>
  <c r="G230" i="16"/>
  <c r="F230" i="16"/>
  <c r="E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C243" i="16"/>
  <c r="C244" i="16"/>
  <c r="C245" i="16"/>
  <c r="C246" i="16"/>
  <c r="C247" i="16"/>
  <c r="C248" i="16"/>
  <c r="C249" i="16"/>
  <c r="C250" i="16"/>
  <c r="C251" i="16"/>
  <c r="C252" i="16"/>
  <c r="C253" i="16"/>
  <c r="C254" i="16"/>
  <c r="C255" i="16"/>
  <c r="C256" i="16"/>
  <c r="C257" i="16"/>
  <c r="C258" i="16"/>
  <c r="C259" i="16"/>
  <c r="C260" i="16"/>
  <c r="C261" i="16"/>
  <c r="C262" i="16"/>
  <c r="C263" i="16"/>
  <c r="C264" i="16"/>
  <c r="C265" i="16"/>
  <c r="C266" i="16"/>
  <c r="C267" i="16"/>
  <c r="C268" i="16"/>
  <c r="C269" i="16"/>
  <c r="C270" i="16"/>
  <c r="C271" i="16"/>
  <c r="C272" i="16"/>
  <c r="C273" i="16"/>
  <c r="C274" i="16"/>
  <c r="C275" i="16"/>
  <c r="C276" i="16"/>
  <c r="C277" i="16"/>
  <c r="C278" i="16"/>
  <c r="C279" i="16"/>
  <c r="C280" i="16"/>
  <c r="C281" i="16"/>
  <c r="C282" i="16"/>
  <c r="C283" i="16"/>
  <c r="C284" i="16"/>
  <c r="C285" i="16"/>
  <c r="C286" i="16"/>
  <c r="C287" i="16"/>
  <c r="C288" i="16"/>
  <c r="C289" i="16"/>
  <c r="C290" i="16"/>
  <c r="C291" i="16"/>
  <c r="C292" i="16"/>
  <c r="C293" i="16"/>
  <c r="C294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B243" i="16"/>
  <c r="B244" i="16"/>
  <c r="B245" i="16"/>
  <c r="B246" i="16"/>
  <c r="B247" i="16"/>
  <c r="B248" i="16"/>
  <c r="B249" i="16"/>
  <c r="B250" i="16"/>
  <c r="B251" i="16"/>
  <c r="B252" i="16"/>
  <c r="B253" i="16"/>
  <c r="B254" i="16"/>
  <c r="B255" i="16"/>
  <c r="B256" i="16"/>
  <c r="B257" i="16"/>
  <c r="B258" i="16"/>
  <c r="B259" i="16"/>
  <c r="B260" i="16"/>
  <c r="B261" i="16"/>
  <c r="B262" i="16"/>
  <c r="B263" i="16"/>
  <c r="B264" i="16"/>
  <c r="B265" i="16"/>
  <c r="B266" i="16"/>
  <c r="B267" i="16"/>
  <c r="B268" i="16"/>
  <c r="B269" i="16"/>
  <c r="B270" i="16"/>
  <c r="B271" i="16"/>
  <c r="B272" i="16"/>
  <c r="B273" i="16"/>
  <c r="B274" i="16"/>
  <c r="B275" i="16"/>
  <c r="B276" i="16"/>
  <c r="B277" i="16"/>
  <c r="B278" i="16"/>
  <c r="B279" i="16"/>
  <c r="B280" i="16"/>
  <c r="B281" i="16"/>
  <c r="B282" i="16"/>
  <c r="B283" i="16"/>
  <c r="B284" i="16"/>
  <c r="B285" i="16"/>
  <c r="B286" i="16"/>
  <c r="B287" i="16"/>
  <c r="B288" i="16"/>
  <c r="B289" i="16"/>
  <c r="B290" i="16"/>
  <c r="B291" i="16"/>
  <c r="B292" i="16"/>
  <c r="B293" i="16"/>
  <c r="B294" i="16"/>
  <c r="C230" i="16"/>
  <c r="B230" i="16"/>
  <c r="U160" i="16"/>
  <c r="V160" i="16"/>
  <c r="W160" i="16"/>
  <c r="U161" i="16"/>
  <c r="V161" i="16"/>
  <c r="W161" i="16"/>
  <c r="U162" i="16"/>
  <c r="V162" i="16"/>
  <c r="W162" i="16"/>
  <c r="U163" i="16"/>
  <c r="V163" i="16"/>
  <c r="W163" i="16"/>
  <c r="U164" i="16"/>
  <c r="V164" i="16"/>
  <c r="W164" i="16"/>
  <c r="U165" i="16"/>
  <c r="V165" i="16"/>
  <c r="W165" i="16"/>
  <c r="U166" i="16"/>
  <c r="V166" i="16"/>
  <c r="W166" i="16"/>
  <c r="U167" i="16"/>
  <c r="V167" i="16"/>
  <c r="W167" i="16"/>
  <c r="U168" i="16"/>
  <c r="V168" i="16"/>
  <c r="W168" i="16"/>
  <c r="U169" i="16"/>
  <c r="V169" i="16"/>
  <c r="W169" i="16"/>
  <c r="U170" i="16"/>
  <c r="V170" i="16"/>
  <c r="W170" i="16"/>
  <c r="U171" i="16"/>
  <c r="V171" i="16"/>
  <c r="W171" i="16"/>
  <c r="U172" i="16"/>
  <c r="V172" i="16"/>
  <c r="W172" i="16"/>
  <c r="U173" i="16"/>
  <c r="V173" i="16"/>
  <c r="W173" i="16"/>
  <c r="U174" i="16"/>
  <c r="V174" i="16"/>
  <c r="W174" i="16"/>
  <c r="U175" i="16"/>
  <c r="V175" i="16"/>
  <c r="W175" i="16"/>
  <c r="U176" i="16"/>
  <c r="V176" i="16"/>
  <c r="W176" i="16"/>
  <c r="U177" i="16"/>
  <c r="V177" i="16"/>
  <c r="W177" i="16"/>
  <c r="U178" i="16"/>
  <c r="V178" i="16"/>
  <c r="W178" i="16"/>
  <c r="U179" i="16"/>
  <c r="V179" i="16"/>
  <c r="W179" i="16"/>
  <c r="U180" i="16"/>
  <c r="V180" i="16"/>
  <c r="W180" i="16"/>
  <c r="U181" i="16"/>
  <c r="V181" i="16"/>
  <c r="W181" i="16"/>
  <c r="U182" i="16"/>
  <c r="V182" i="16"/>
  <c r="W182" i="16"/>
  <c r="U183" i="16"/>
  <c r="V183" i="16"/>
  <c r="W183" i="16"/>
  <c r="U184" i="16"/>
  <c r="V184" i="16"/>
  <c r="W184" i="16"/>
  <c r="U185" i="16"/>
  <c r="V185" i="16"/>
  <c r="W185" i="16"/>
  <c r="U186" i="16"/>
  <c r="V186" i="16"/>
  <c r="W186" i="16"/>
  <c r="U187" i="16"/>
  <c r="V187" i="16"/>
  <c r="W187" i="16"/>
  <c r="U188" i="16"/>
  <c r="V188" i="16"/>
  <c r="W188" i="16"/>
  <c r="U189" i="16"/>
  <c r="V189" i="16"/>
  <c r="W189" i="16"/>
  <c r="U190" i="16"/>
  <c r="V190" i="16"/>
  <c r="W190" i="16"/>
  <c r="U191" i="16"/>
  <c r="V191" i="16"/>
  <c r="W191" i="16"/>
  <c r="U192" i="16"/>
  <c r="V192" i="16"/>
  <c r="W192" i="16"/>
  <c r="U193" i="16"/>
  <c r="V193" i="16"/>
  <c r="W193" i="16"/>
  <c r="U194" i="16"/>
  <c r="V194" i="16"/>
  <c r="W194" i="16"/>
  <c r="U195" i="16"/>
  <c r="V195" i="16"/>
  <c r="W195" i="16"/>
  <c r="U196" i="16"/>
  <c r="V196" i="16"/>
  <c r="W196" i="16"/>
  <c r="U197" i="16"/>
  <c r="V197" i="16"/>
  <c r="W197" i="16"/>
  <c r="U198" i="16"/>
  <c r="V198" i="16"/>
  <c r="W198" i="16"/>
  <c r="U199" i="16"/>
  <c r="V199" i="16"/>
  <c r="W199" i="16"/>
  <c r="U200" i="16"/>
  <c r="V200" i="16"/>
  <c r="W200" i="16"/>
  <c r="U201" i="16"/>
  <c r="V201" i="16"/>
  <c r="W201" i="16"/>
  <c r="U202" i="16"/>
  <c r="V202" i="16"/>
  <c r="W202" i="16"/>
  <c r="U203" i="16"/>
  <c r="V203" i="16"/>
  <c r="W203" i="16"/>
  <c r="U204" i="16"/>
  <c r="V204" i="16"/>
  <c r="W204" i="16"/>
  <c r="U205" i="16"/>
  <c r="V205" i="16"/>
  <c r="W205" i="16"/>
  <c r="U206" i="16"/>
  <c r="V206" i="16"/>
  <c r="W206" i="16"/>
  <c r="U207" i="16"/>
  <c r="V207" i="16"/>
  <c r="W207" i="16"/>
  <c r="U208" i="16"/>
  <c r="V208" i="16"/>
  <c r="W208" i="16"/>
  <c r="U209" i="16"/>
  <c r="V209" i="16"/>
  <c r="W209" i="16"/>
  <c r="U210" i="16"/>
  <c r="V210" i="16"/>
  <c r="W210" i="16"/>
  <c r="U211" i="16"/>
  <c r="V211" i="16"/>
  <c r="W211" i="16"/>
  <c r="U212" i="16"/>
  <c r="V212" i="16"/>
  <c r="W212" i="16"/>
  <c r="U213" i="16"/>
  <c r="V213" i="16"/>
  <c r="W213" i="16"/>
  <c r="U214" i="16"/>
  <c r="V214" i="16"/>
  <c r="W214" i="16"/>
  <c r="U215" i="16"/>
  <c r="V215" i="16"/>
  <c r="W215" i="16"/>
  <c r="U216" i="16"/>
  <c r="V216" i="16"/>
  <c r="W216" i="16"/>
  <c r="U217" i="16"/>
  <c r="V217" i="16"/>
  <c r="W217" i="16"/>
  <c r="U218" i="16"/>
  <c r="V218" i="16"/>
  <c r="W218" i="16"/>
  <c r="U219" i="16"/>
  <c r="V219" i="16"/>
  <c r="W219" i="16"/>
  <c r="U220" i="16"/>
  <c r="V220" i="16"/>
  <c r="W220" i="16"/>
  <c r="U221" i="16"/>
  <c r="V221" i="16"/>
  <c r="W221" i="16"/>
  <c r="U222" i="16"/>
  <c r="V222" i="16"/>
  <c r="W222" i="16"/>
  <c r="U223" i="16"/>
  <c r="V223" i="16"/>
  <c r="W223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R223" i="16"/>
  <c r="S159" i="16"/>
  <c r="N160" i="16"/>
  <c r="O160" i="16"/>
  <c r="M161" i="16"/>
  <c r="N161" i="16"/>
  <c r="O161" i="16"/>
  <c r="M162" i="16"/>
  <c r="N162" i="16"/>
  <c r="O162" i="16"/>
  <c r="M163" i="16"/>
  <c r="N163" i="16"/>
  <c r="O163" i="16"/>
  <c r="M164" i="16"/>
  <c r="N164" i="16"/>
  <c r="O164" i="16"/>
  <c r="M165" i="16"/>
  <c r="N165" i="16"/>
  <c r="O165" i="16"/>
  <c r="M166" i="16"/>
  <c r="N166" i="16"/>
  <c r="O166" i="16"/>
  <c r="M167" i="16"/>
  <c r="N167" i="16"/>
  <c r="O167" i="16"/>
  <c r="M168" i="16"/>
  <c r="N168" i="16"/>
  <c r="O168" i="16"/>
  <c r="M169" i="16"/>
  <c r="N169" i="16"/>
  <c r="O169" i="16"/>
  <c r="M170" i="16"/>
  <c r="N170" i="16"/>
  <c r="O170" i="16"/>
  <c r="M171" i="16"/>
  <c r="N171" i="16"/>
  <c r="O171" i="16"/>
  <c r="M172" i="16"/>
  <c r="N172" i="16"/>
  <c r="O172" i="16"/>
  <c r="M173" i="16"/>
  <c r="N173" i="16"/>
  <c r="O173" i="16"/>
  <c r="M174" i="16"/>
  <c r="N174" i="16"/>
  <c r="O174" i="16"/>
  <c r="M175" i="16"/>
  <c r="N175" i="16"/>
  <c r="O175" i="16"/>
  <c r="M176" i="16"/>
  <c r="N176" i="16"/>
  <c r="O176" i="16"/>
  <c r="M177" i="16"/>
  <c r="N177" i="16"/>
  <c r="O177" i="16"/>
  <c r="M178" i="16"/>
  <c r="N178" i="16"/>
  <c r="O178" i="16"/>
  <c r="M179" i="16"/>
  <c r="N179" i="16"/>
  <c r="O179" i="16"/>
  <c r="M180" i="16"/>
  <c r="N180" i="16"/>
  <c r="O180" i="16"/>
  <c r="M181" i="16"/>
  <c r="N181" i="16"/>
  <c r="O181" i="16"/>
  <c r="M182" i="16"/>
  <c r="N182" i="16"/>
  <c r="O182" i="16"/>
  <c r="L183" i="16"/>
  <c r="M183" i="16"/>
  <c r="N183" i="16"/>
  <c r="O183" i="16"/>
  <c r="L184" i="16"/>
  <c r="M184" i="16"/>
  <c r="N184" i="16"/>
  <c r="O184" i="16"/>
  <c r="L185" i="16"/>
  <c r="M185" i="16"/>
  <c r="N185" i="16"/>
  <c r="O185" i="16"/>
  <c r="L186" i="16"/>
  <c r="M186" i="16"/>
  <c r="N186" i="16"/>
  <c r="O186" i="16"/>
  <c r="L187" i="16"/>
  <c r="M187" i="16"/>
  <c r="N187" i="16"/>
  <c r="O187" i="16"/>
  <c r="L188" i="16"/>
  <c r="M188" i="16"/>
  <c r="N188" i="16"/>
  <c r="O188" i="16"/>
  <c r="L189" i="16"/>
  <c r="M189" i="16"/>
  <c r="N189" i="16"/>
  <c r="O189" i="16"/>
  <c r="L190" i="16"/>
  <c r="M190" i="16"/>
  <c r="N190" i="16"/>
  <c r="O190" i="16"/>
  <c r="L191" i="16"/>
  <c r="M191" i="16"/>
  <c r="N191" i="16"/>
  <c r="O191" i="16"/>
  <c r="L192" i="16"/>
  <c r="M192" i="16"/>
  <c r="N192" i="16"/>
  <c r="O192" i="16"/>
  <c r="L193" i="16"/>
  <c r="M193" i="16"/>
  <c r="N193" i="16"/>
  <c r="O193" i="16"/>
  <c r="L194" i="16"/>
  <c r="M194" i="16"/>
  <c r="N194" i="16"/>
  <c r="O194" i="16"/>
  <c r="L195" i="16"/>
  <c r="M195" i="16"/>
  <c r="N195" i="16"/>
  <c r="O195" i="16"/>
  <c r="L196" i="16"/>
  <c r="M196" i="16"/>
  <c r="N196" i="16"/>
  <c r="O196" i="16"/>
  <c r="L197" i="16"/>
  <c r="M197" i="16"/>
  <c r="N197" i="16"/>
  <c r="O197" i="16"/>
  <c r="L198" i="16"/>
  <c r="M198" i="16"/>
  <c r="N198" i="16"/>
  <c r="O198" i="16"/>
  <c r="L199" i="16"/>
  <c r="M199" i="16"/>
  <c r="N199" i="16"/>
  <c r="O199" i="16"/>
  <c r="L200" i="16"/>
  <c r="M200" i="16"/>
  <c r="N200" i="16"/>
  <c r="O200" i="16"/>
  <c r="L201" i="16"/>
  <c r="M201" i="16"/>
  <c r="N201" i="16"/>
  <c r="O201" i="16"/>
  <c r="L202" i="16"/>
  <c r="M202" i="16"/>
  <c r="N202" i="16"/>
  <c r="O202" i="16"/>
  <c r="L203" i="16"/>
  <c r="M203" i="16"/>
  <c r="N203" i="16"/>
  <c r="O203" i="16"/>
  <c r="L204" i="16"/>
  <c r="M204" i="16"/>
  <c r="N204" i="16"/>
  <c r="O204" i="16"/>
  <c r="L205" i="16"/>
  <c r="M205" i="16"/>
  <c r="N205" i="16"/>
  <c r="O205" i="16"/>
  <c r="L206" i="16"/>
  <c r="M206" i="16"/>
  <c r="N206" i="16"/>
  <c r="O206" i="16"/>
  <c r="L207" i="16"/>
  <c r="M207" i="16"/>
  <c r="N207" i="16"/>
  <c r="O207" i="16"/>
  <c r="L208" i="16"/>
  <c r="M208" i="16"/>
  <c r="N208" i="16"/>
  <c r="O208" i="16"/>
  <c r="L209" i="16"/>
  <c r="M209" i="16"/>
  <c r="N209" i="16"/>
  <c r="O209" i="16"/>
  <c r="L210" i="16"/>
  <c r="M210" i="16"/>
  <c r="N210" i="16"/>
  <c r="O210" i="16"/>
  <c r="L211" i="16"/>
  <c r="M211" i="16"/>
  <c r="N211" i="16"/>
  <c r="O211" i="16"/>
  <c r="L212" i="16"/>
  <c r="M212" i="16"/>
  <c r="N212" i="16"/>
  <c r="O212" i="16"/>
  <c r="L213" i="16"/>
  <c r="M213" i="16"/>
  <c r="N213" i="16"/>
  <c r="O213" i="16"/>
  <c r="L214" i="16"/>
  <c r="M214" i="16"/>
  <c r="N214" i="16"/>
  <c r="O214" i="16"/>
  <c r="L215" i="16"/>
  <c r="M215" i="16"/>
  <c r="N215" i="16"/>
  <c r="O215" i="16"/>
  <c r="L216" i="16"/>
  <c r="M216" i="16"/>
  <c r="N216" i="16"/>
  <c r="O216" i="16"/>
  <c r="L217" i="16"/>
  <c r="M217" i="16"/>
  <c r="N217" i="16"/>
  <c r="O217" i="16"/>
  <c r="L218" i="16"/>
  <c r="M218" i="16"/>
  <c r="N218" i="16"/>
  <c r="O218" i="16"/>
  <c r="L219" i="16"/>
  <c r="M219" i="16"/>
  <c r="N219" i="16"/>
  <c r="O219" i="16"/>
  <c r="L220" i="16"/>
  <c r="M220" i="16"/>
  <c r="N220" i="16"/>
  <c r="O220" i="16"/>
  <c r="L221" i="16"/>
  <c r="M221" i="16"/>
  <c r="N221" i="16"/>
  <c r="O221" i="16"/>
  <c r="L222" i="16"/>
  <c r="M222" i="16"/>
  <c r="N222" i="16"/>
  <c r="O222" i="16"/>
  <c r="L223" i="16"/>
  <c r="M223" i="16"/>
  <c r="N223" i="16"/>
  <c r="O223" i="16"/>
  <c r="O159" i="16"/>
  <c r="N159" i="16"/>
  <c r="M159" i="16"/>
  <c r="K183" i="16"/>
  <c r="K184" i="16"/>
  <c r="K185" i="16"/>
  <c r="K186" i="16"/>
  <c r="K187" i="16"/>
  <c r="K188" i="16"/>
  <c r="K189" i="16"/>
  <c r="K190" i="16"/>
  <c r="K191" i="16"/>
  <c r="K192" i="16"/>
  <c r="K193" i="16"/>
  <c r="K194" i="16"/>
  <c r="K195" i="16"/>
  <c r="K196" i="16"/>
  <c r="K197" i="16"/>
  <c r="K198" i="16"/>
  <c r="K199" i="16"/>
  <c r="K200" i="16"/>
  <c r="K201" i="16"/>
  <c r="K202" i="16"/>
  <c r="K203" i="16"/>
  <c r="K204" i="16"/>
  <c r="K205" i="16"/>
  <c r="K206" i="16"/>
  <c r="K207" i="16"/>
  <c r="K208" i="16"/>
  <c r="K209" i="16"/>
  <c r="K210" i="16"/>
  <c r="K211" i="16"/>
  <c r="K212" i="16"/>
  <c r="K213" i="16"/>
  <c r="K214" i="16"/>
  <c r="K215" i="16"/>
  <c r="K216" i="16"/>
  <c r="K217" i="16"/>
  <c r="K218" i="16"/>
  <c r="K219" i="16"/>
  <c r="K220" i="16"/>
  <c r="K221" i="16"/>
  <c r="K222" i="16"/>
  <c r="K223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D160" i="16"/>
  <c r="E160" i="16"/>
  <c r="F160" i="16"/>
  <c r="D161" i="16"/>
  <c r="E161" i="16"/>
  <c r="F161" i="16"/>
  <c r="D162" i="16"/>
  <c r="E162" i="16"/>
  <c r="F162" i="16"/>
  <c r="D163" i="16"/>
  <c r="E163" i="16"/>
  <c r="F163" i="16"/>
  <c r="D164" i="16"/>
  <c r="E164" i="16"/>
  <c r="F164" i="16"/>
  <c r="D165" i="16"/>
  <c r="E165" i="16"/>
  <c r="F165" i="16"/>
  <c r="D166" i="16"/>
  <c r="E166" i="16"/>
  <c r="F166" i="16"/>
  <c r="D167" i="16"/>
  <c r="E167" i="16"/>
  <c r="F167" i="16"/>
  <c r="D168" i="16"/>
  <c r="E168" i="16"/>
  <c r="F168" i="16"/>
  <c r="D169" i="16"/>
  <c r="E169" i="16"/>
  <c r="F169" i="16"/>
  <c r="D170" i="16"/>
  <c r="E170" i="16"/>
  <c r="F170" i="16"/>
  <c r="D171" i="16"/>
  <c r="E171" i="16"/>
  <c r="F171" i="16"/>
  <c r="D172" i="16"/>
  <c r="E172" i="16"/>
  <c r="F172" i="16"/>
  <c r="D173" i="16"/>
  <c r="E173" i="16"/>
  <c r="F173" i="16"/>
  <c r="D174" i="16"/>
  <c r="E174" i="16"/>
  <c r="F174" i="16"/>
  <c r="D175" i="16"/>
  <c r="E175" i="16"/>
  <c r="F175" i="16"/>
  <c r="D176" i="16"/>
  <c r="E176" i="16"/>
  <c r="F176" i="16"/>
  <c r="D177" i="16"/>
  <c r="E177" i="16"/>
  <c r="F177" i="16"/>
  <c r="D178" i="16"/>
  <c r="E178" i="16"/>
  <c r="F178" i="16"/>
  <c r="D179" i="16"/>
  <c r="E179" i="16"/>
  <c r="F179" i="16"/>
  <c r="D180" i="16"/>
  <c r="E180" i="16"/>
  <c r="F180" i="16"/>
  <c r="D181" i="16"/>
  <c r="E181" i="16"/>
  <c r="F181" i="16"/>
  <c r="D182" i="16"/>
  <c r="E182" i="16"/>
  <c r="F182" i="16"/>
  <c r="D183" i="16"/>
  <c r="E183" i="16"/>
  <c r="F183" i="16"/>
  <c r="D184" i="16"/>
  <c r="E184" i="16"/>
  <c r="F184" i="16"/>
  <c r="D185" i="16"/>
  <c r="E185" i="16"/>
  <c r="F185" i="16"/>
  <c r="D186" i="16"/>
  <c r="E186" i="16"/>
  <c r="F186" i="16"/>
  <c r="D187" i="16"/>
  <c r="E187" i="16"/>
  <c r="F187" i="16"/>
  <c r="D188" i="16"/>
  <c r="E188" i="16"/>
  <c r="F188" i="16"/>
  <c r="D189" i="16"/>
  <c r="E189" i="16"/>
  <c r="F189" i="16"/>
  <c r="D190" i="16"/>
  <c r="E190" i="16"/>
  <c r="F190" i="16"/>
  <c r="D191" i="16"/>
  <c r="E191" i="16"/>
  <c r="F191" i="16"/>
  <c r="D192" i="16"/>
  <c r="E192" i="16"/>
  <c r="F192" i="16"/>
  <c r="D193" i="16"/>
  <c r="E193" i="16"/>
  <c r="F193" i="16"/>
  <c r="D194" i="16"/>
  <c r="E194" i="16"/>
  <c r="F194" i="16"/>
  <c r="D195" i="16"/>
  <c r="E195" i="16"/>
  <c r="F195" i="16"/>
  <c r="D196" i="16"/>
  <c r="E196" i="16"/>
  <c r="F196" i="16"/>
  <c r="D197" i="16"/>
  <c r="E197" i="16"/>
  <c r="F197" i="16"/>
  <c r="D198" i="16"/>
  <c r="E198" i="16"/>
  <c r="F198" i="16"/>
  <c r="D199" i="16"/>
  <c r="E199" i="16"/>
  <c r="F199" i="16"/>
  <c r="D200" i="16"/>
  <c r="E200" i="16"/>
  <c r="F200" i="16"/>
  <c r="D201" i="16"/>
  <c r="E201" i="16"/>
  <c r="F201" i="16"/>
  <c r="D202" i="16"/>
  <c r="E202" i="16"/>
  <c r="F202" i="16"/>
  <c r="D203" i="16"/>
  <c r="E203" i="16"/>
  <c r="F203" i="16"/>
  <c r="D204" i="16"/>
  <c r="E204" i="16"/>
  <c r="F204" i="16"/>
  <c r="D205" i="16"/>
  <c r="E205" i="16"/>
  <c r="F205" i="16"/>
  <c r="D206" i="16"/>
  <c r="E206" i="16"/>
  <c r="F206" i="16"/>
  <c r="D207" i="16"/>
  <c r="E207" i="16"/>
  <c r="F207" i="16"/>
  <c r="D208" i="16"/>
  <c r="E208" i="16"/>
  <c r="F208" i="16"/>
  <c r="D209" i="16"/>
  <c r="E209" i="16"/>
  <c r="F209" i="16"/>
  <c r="D210" i="16"/>
  <c r="E210" i="16"/>
  <c r="F210" i="16"/>
  <c r="D211" i="16"/>
  <c r="E211" i="16"/>
  <c r="F211" i="16"/>
  <c r="D212" i="16"/>
  <c r="E212" i="16"/>
  <c r="F212" i="16"/>
  <c r="D213" i="16"/>
  <c r="E213" i="16"/>
  <c r="F213" i="16"/>
  <c r="D214" i="16"/>
  <c r="E214" i="16"/>
  <c r="F214" i="16"/>
  <c r="D215" i="16"/>
  <c r="E215" i="16"/>
  <c r="F215" i="16"/>
  <c r="D216" i="16"/>
  <c r="E216" i="16"/>
  <c r="F216" i="16"/>
  <c r="D217" i="16"/>
  <c r="E217" i="16"/>
  <c r="F217" i="16"/>
  <c r="D218" i="16"/>
  <c r="E218" i="16"/>
  <c r="F218" i="16"/>
  <c r="D219" i="16"/>
  <c r="E219" i="16"/>
  <c r="F219" i="16"/>
  <c r="D220" i="16"/>
  <c r="E220" i="16"/>
  <c r="F220" i="16"/>
  <c r="D221" i="16"/>
  <c r="E221" i="16"/>
  <c r="F221" i="16"/>
  <c r="D222" i="16"/>
  <c r="E222" i="16"/>
  <c r="F222" i="16"/>
  <c r="D223" i="16"/>
  <c r="E223" i="16"/>
  <c r="F223" i="16"/>
  <c r="F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M58" i="16"/>
  <c r="N58" i="16"/>
  <c r="O58" i="16"/>
  <c r="M59" i="16"/>
  <c r="N59" i="16"/>
  <c r="M60" i="16"/>
  <c r="O60" i="16"/>
  <c r="M61" i="16"/>
  <c r="N61" i="16"/>
  <c r="O61" i="16"/>
  <c r="M62" i="16"/>
  <c r="N62" i="16"/>
  <c r="O62" i="16"/>
  <c r="M64" i="16"/>
  <c r="N64" i="16"/>
  <c r="O64" i="16"/>
  <c r="M66" i="16"/>
  <c r="N66" i="16"/>
  <c r="AE156" i="4"/>
  <c r="AE154" i="4"/>
  <c r="E74" i="15"/>
  <c r="F74" i="15"/>
  <c r="G74" i="15"/>
  <c r="H74" i="15"/>
  <c r="I74" i="15"/>
  <c r="J74" i="15"/>
  <c r="K74" i="15"/>
  <c r="L74" i="15"/>
  <c r="M74" i="15"/>
  <c r="N74" i="15"/>
  <c r="O74" i="15"/>
  <c r="P74" i="15"/>
  <c r="Q74" i="15"/>
  <c r="R74" i="15"/>
  <c r="S74" i="15"/>
  <c r="T74" i="15"/>
  <c r="U74" i="15"/>
  <c r="V74" i="15"/>
  <c r="W74" i="15"/>
  <c r="X74" i="15"/>
  <c r="Y74" i="15"/>
  <c r="Z74" i="15"/>
  <c r="AA74" i="15"/>
  <c r="AB74" i="15"/>
  <c r="AC74" i="15"/>
  <c r="AD74" i="15"/>
  <c r="AE74" i="15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R74" i="14"/>
  <c r="S74" i="14"/>
  <c r="T74" i="14"/>
  <c r="U74" i="14"/>
  <c r="V74" i="14"/>
  <c r="W74" i="14"/>
  <c r="X74" i="14"/>
  <c r="Y74" i="14"/>
  <c r="Z74" i="14"/>
  <c r="AA74" i="14"/>
  <c r="AB74" i="14"/>
  <c r="AC74" i="14"/>
  <c r="AD74" i="14"/>
  <c r="AE74" i="14"/>
  <c r="E74" i="13"/>
  <c r="F74" i="13"/>
  <c r="G74" i="13"/>
  <c r="H74" i="13"/>
  <c r="I74" i="13"/>
  <c r="J74" i="13"/>
  <c r="K74" i="13"/>
  <c r="L74" i="13"/>
  <c r="M74" i="13"/>
  <c r="N74" i="13"/>
  <c r="O74" i="13"/>
  <c r="P74" i="13"/>
  <c r="Q74" i="13"/>
  <c r="R74" i="13"/>
  <c r="S74" i="13"/>
  <c r="T74" i="13"/>
  <c r="U74" i="13"/>
  <c r="V74" i="13"/>
  <c r="W74" i="13"/>
  <c r="X74" i="13"/>
  <c r="Y74" i="13"/>
  <c r="Z74" i="13"/>
  <c r="AA74" i="13"/>
  <c r="AB74" i="13"/>
  <c r="AC74" i="13"/>
  <c r="AD74" i="13"/>
  <c r="AE74" i="13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Y157" i="4"/>
  <c r="Z157" i="4"/>
  <c r="AA157" i="4"/>
  <c r="AB157" i="4"/>
  <c r="AC157" i="4"/>
  <c r="AD157" i="4"/>
  <c r="T223" i="16"/>
  <c r="T222" i="16"/>
  <c r="T221" i="16"/>
  <c r="T220" i="16"/>
  <c r="T219" i="16"/>
  <c r="T218" i="16"/>
  <c r="T217" i="16"/>
  <c r="T216" i="16"/>
  <c r="T215" i="16"/>
  <c r="T214" i="16"/>
  <c r="T213" i="16"/>
  <c r="T212" i="16"/>
  <c r="T211" i="16"/>
  <c r="T210" i="16"/>
  <c r="T209" i="16"/>
  <c r="T208" i="16"/>
  <c r="T207" i="16"/>
  <c r="T206" i="16"/>
  <c r="T205" i="16"/>
  <c r="T204" i="16"/>
  <c r="T203" i="16"/>
  <c r="T202" i="16"/>
  <c r="T201" i="16"/>
  <c r="T200" i="16"/>
  <c r="T199" i="16"/>
  <c r="T198" i="16"/>
  <c r="T197" i="16"/>
  <c r="T196" i="16"/>
  <c r="T195" i="16"/>
  <c r="T194" i="16"/>
  <c r="T193" i="16"/>
  <c r="T192" i="16"/>
  <c r="T191" i="16"/>
  <c r="T190" i="16"/>
  <c r="T189" i="16"/>
  <c r="T188" i="16"/>
  <c r="T187" i="16"/>
  <c r="T186" i="16"/>
  <c r="T185" i="16"/>
  <c r="T184" i="16"/>
  <c r="T183" i="16"/>
  <c r="T182" i="16"/>
  <c r="T181" i="16"/>
  <c r="T180" i="16"/>
  <c r="T179" i="16"/>
  <c r="T178" i="16"/>
  <c r="T177" i="16"/>
  <c r="T176" i="16"/>
  <c r="T175" i="16"/>
  <c r="T174" i="16"/>
  <c r="T173" i="16"/>
  <c r="T172" i="16"/>
  <c r="T171" i="16"/>
  <c r="T170" i="16"/>
  <c r="T169" i="16"/>
  <c r="T168" i="16"/>
  <c r="T167" i="16"/>
  <c r="T166" i="16"/>
  <c r="T165" i="16"/>
  <c r="T164" i="16"/>
  <c r="T163" i="16"/>
  <c r="T162" i="16"/>
  <c r="T161" i="16"/>
  <c r="T160" i="16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C5" i="15"/>
  <c r="B5" i="15"/>
  <c r="A3" i="15"/>
  <c r="O8" i="22" s="1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C5" i="14"/>
  <c r="B5" i="14"/>
  <c r="A3" i="14"/>
  <c r="N11" i="22" s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C5" i="13"/>
  <c r="B5" i="13"/>
  <c r="A3" i="13"/>
  <c r="M11" i="22" s="1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C5" i="12"/>
  <c r="B5" i="12"/>
  <c r="A3" i="12"/>
  <c r="L11" i="22" s="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C5" i="11"/>
  <c r="B5" i="11"/>
  <c r="A3" i="11"/>
  <c r="K11" i="22" s="1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C5" i="10"/>
  <c r="B5" i="10"/>
  <c r="A3" i="10"/>
  <c r="J8" i="22" s="1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C5" i="9"/>
  <c r="B5" i="9"/>
  <c r="A3" i="9"/>
  <c r="I11" i="22" s="1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C5" i="8"/>
  <c r="B5" i="8"/>
  <c r="A3" i="8"/>
  <c r="H11" i="22" s="1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C5" i="6"/>
  <c r="B5" i="6"/>
  <c r="A3" i="6"/>
  <c r="G10" i="22" s="1"/>
  <c r="AF156" i="5"/>
  <c r="Q156" i="5"/>
  <c r="C156" i="5"/>
  <c r="AF76" i="6"/>
  <c r="Q76" i="6"/>
  <c r="C76" i="6"/>
  <c r="AF76" i="8"/>
  <c r="Q76" i="8"/>
  <c r="C76" i="8"/>
  <c r="AF76" i="9"/>
  <c r="Q76" i="9"/>
  <c r="C76" i="9"/>
  <c r="AF76" i="10"/>
  <c r="Q76" i="10"/>
  <c r="C76" i="10"/>
  <c r="AF76" i="11"/>
  <c r="Q76" i="11"/>
  <c r="C76" i="11"/>
  <c r="AF76" i="12"/>
  <c r="Q76" i="12"/>
  <c r="C76" i="12"/>
  <c r="AF76" i="13"/>
  <c r="Q76" i="13"/>
  <c r="C76" i="13"/>
  <c r="AF76" i="14"/>
  <c r="Q76" i="14"/>
  <c r="C76" i="14"/>
  <c r="AF76" i="15"/>
  <c r="Q76" i="15"/>
  <c r="C76" i="15"/>
  <c r="D74" i="15"/>
  <c r="AE73" i="15"/>
  <c r="AD73" i="15"/>
  <c r="AC73" i="15"/>
  <c r="AB73" i="15"/>
  <c r="AA73" i="15"/>
  <c r="Z73" i="15"/>
  <c r="Y73" i="15"/>
  <c r="X73" i="15"/>
  <c r="W73" i="15"/>
  <c r="V73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I73" i="15"/>
  <c r="H73" i="15"/>
  <c r="G73" i="15"/>
  <c r="F73" i="15"/>
  <c r="E73" i="15"/>
  <c r="D73" i="15"/>
  <c r="AE72" i="15"/>
  <c r="AD72" i="15"/>
  <c r="AC72" i="15"/>
  <c r="AB72" i="15"/>
  <c r="AA72" i="15"/>
  <c r="Z72" i="15"/>
  <c r="Y72" i="15"/>
  <c r="X72" i="15"/>
  <c r="W72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2" i="15"/>
  <c r="AE71" i="15"/>
  <c r="AD71" i="15"/>
  <c r="AC71" i="15"/>
  <c r="AB71" i="15"/>
  <c r="AA71" i="15"/>
  <c r="Z71" i="15"/>
  <c r="Y71" i="15"/>
  <c r="X71" i="15"/>
  <c r="W71" i="15"/>
  <c r="V71" i="15"/>
  <c r="U71" i="15"/>
  <c r="T71" i="15"/>
  <c r="S71" i="15"/>
  <c r="R71" i="15"/>
  <c r="Q71" i="15"/>
  <c r="P71" i="15"/>
  <c r="O71" i="15"/>
  <c r="N71" i="15"/>
  <c r="M71" i="15"/>
  <c r="L71" i="15"/>
  <c r="K71" i="15"/>
  <c r="J71" i="15"/>
  <c r="I71" i="15"/>
  <c r="H71" i="15"/>
  <c r="G71" i="15"/>
  <c r="F71" i="15"/>
  <c r="E71" i="15"/>
  <c r="D71" i="15"/>
  <c r="AI69" i="15"/>
  <c r="AH69" i="15"/>
  <c r="AG69" i="15"/>
  <c r="AF69" i="15"/>
  <c r="AI68" i="15"/>
  <c r="AH68" i="15"/>
  <c r="AG68" i="15"/>
  <c r="AF68" i="15"/>
  <c r="AI67" i="15"/>
  <c r="AH67" i="15"/>
  <c r="AG67" i="15"/>
  <c r="AF67" i="15"/>
  <c r="AI66" i="15"/>
  <c r="AH66" i="15"/>
  <c r="AG66" i="15"/>
  <c r="AF66" i="15"/>
  <c r="AI65" i="15"/>
  <c r="AH65" i="15"/>
  <c r="AG65" i="15"/>
  <c r="AF65" i="15"/>
  <c r="AI64" i="15"/>
  <c r="AH64" i="15"/>
  <c r="AG64" i="15"/>
  <c r="AF64" i="15"/>
  <c r="AI63" i="15"/>
  <c r="AH63" i="15"/>
  <c r="AG63" i="15"/>
  <c r="AF63" i="15"/>
  <c r="AI62" i="15"/>
  <c r="AH62" i="15"/>
  <c r="AG62" i="15"/>
  <c r="AF62" i="15"/>
  <c r="AI61" i="15"/>
  <c r="AH61" i="15"/>
  <c r="AG61" i="15"/>
  <c r="AF61" i="15"/>
  <c r="AI60" i="15"/>
  <c r="AH60" i="15"/>
  <c r="AG60" i="15"/>
  <c r="AF60" i="15"/>
  <c r="AI59" i="15"/>
  <c r="AH59" i="15"/>
  <c r="AG59" i="15"/>
  <c r="AF59" i="15"/>
  <c r="AI58" i="15"/>
  <c r="AH58" i="15"/>
  <c r="AG58" i="15"/>
  <c r="AF58" i="15"/>
  <c r="AI57" i="15"/>
  <c r="AH57" i="15"/>
  <c r="AG57" i="15"/>
  <c r="AF57" i="15"/>
  <c r="AI56" i="15"/>
  <c r="AH56" i="15"/>
  <c r="AG56" i="15"/>
  <c r="AF56" i="15"/>
  <c r="AI55" i="15"/>
  <c r="AH55" i="15"/>
  <c r="AG55" i="15"/>
  <c r="AF55" i="15"/>
  <c r="AI54" i="15"/>
  <c r="AH54" i="15"/>
  <c r="AG54" i="15"/>
  <c r="AF54" i="15"/>
  <c r="AI53" i="15"/>
  <c r="AH53" i="15"/>
  <c r="AG53" i="15"/>
  <c r="AF53" i="15"/>
  <c r="AI52" i="15"/>
  <c r="AH52" i="15"/>
  <c r="AG52" i="15"/>
  <c r="AF52" i="15"/>
  <c r="AI51" i="15"/>
  <c r="AH51" i="15"/>
  <c r="AG51" i="15"/>
  <c r="AF51" i="15"/>
  <c r="AI50" i="15"/>
  <c r="AH50" i="15"/>
  <c r="AG50" i="15"/>
  <c r="AF50" i="15"/>
  <c r="AI49" i="15"/>
  <c r="AH49" i="15"/>
  <c r="AG49" i="15"/>
  <c r="AF49" i="15"/>
  <c r="AI48" i="15"/>
  <c r="AH48" i="15"/>
  <c r="AG48" i="15"/>
  <c r="AF48" i="15"/>
  <c r="AI47" i="15"/>
  <c r="AH47" i="15"/>
  <c r="AG47" i="15"/>
  <c r="AF47" i="15"/>
  <c r="AI46" i="15"/>
  <c r="AH46" i="15"/>
  <c r="AG46" i="15"/>
  <c r="AF46" i="15"/>
  <c r="AI45" i="15"/>
  <c r="AH45" i="15"/>
  <c r="AG45" i="15"/>
  <c r="AF45" i="15"/>
  <c r="AI44" i="15"/>
  <c r="AH44" i="15"/>
  <c r="AG44" i="15"/>
  <c r="AF44" i="15"/>
  <c r="AI43" i="15"/>
  <c r="AH43" i="15"/>
  <c r="AG43" i="15"/>
  <c r="AF43" i="15"/>
  <c r="AI42" i="15"/>
  <c r="AH42" i="15"/>
  <c r="AG42" i="15"/>
  <c r="AF42" i="15"/>
  <c r="AI41" i="15"/>
  <c r="AH41" i="15"/>
  <c r="AG41" i="15"/>
  <c r="AF41" i="15"/>
  <c r="AI40" i="15"/>
  <c r="AH40" i="15"/>
  <c r="AG40" i="15"/>
  <c r="AF40" i="15"/>
  <c r="AI39" i="15"/>
  <c r="AH39" i="15"/>
  <c r="AG39" i="15"/>
  <c r="AF39" i="15"/>
  <c r="AI38" i="15"/>
  <c r="AH38" i="15"/>
  <c r="AG38" i="15"/>
  <c r="AF38" i="15"/>
  <c r="AI37" i="15"/>
  <c r="AH37" i="15"/>
  <c r="AG37" i="15"/>
  <c r="AF37" i="15"/>
  <c r="AI36" i="15"/>
  <c r="AH36" i="15"/>
  <c r="AG36" i="15"/>
  <c r="AF36" i="15"/>
  <c r="AI35" i="15"/>
  <c r="AH35" i="15"/>
  <c r="AG35" i="15"/>
  <c r="AF35" i="15"/>
  <c r="AI34" i="15"/>
  <c r="AH34" i="15"/>
  <c r="AG34" i="15"/>
  <c r="AF34" i="15"/>
  <c r="AI33" i="15"/>
  <c r="AH33" i="15"/>
  <c r="AG33" i="15"/>
  <c r="AF33" i="15"/>
  <c r="AI32" i="15"/>
  <c r="AH32" i="15"/>
  <c r="AG32" i="15"/>
  <c r="AF32" i="15"/>
  <c r="AI31" i="15"/>
  <c r="AH31" i="15"/>
  <c r="AG31" i="15"/>
  <c r="AF31" i="15"/>
  <c r="AI30" i="15"/>
  <c r="AH30" i="15"/>
  <c r="AG30" i="15"/>
  <c r="AF30" i="15"/>
  <c r="AI29" i="15"/>
  <c r="AH29" i="15"/>
  <c r="AG29" i="15"/>
  <c r="AF29" i="15"/>
  <c r="AI28" i="15"/>
  <c r="AH28" i="15"/>
  <c r="AG28" i="15"/>
  <c r="AF28" i="15"/>
  <c r="AI27" i="15"/>
  <c r="AH27" i="15"/>
  <c r="AG27" i="15"/>
  <c r="AF27" i="15"/>
  <c r="AI26" i="15"/>
  <c r="AH26" i="15"/>
  <c r="AG26" i="15"/>
  <c r="AF26" i="15"/>
  <c r="AI25" i="15"/>
  <c r="AH25" i="15"/>
  <c r="AG25" i="15"/>
  <c r="AF25" i="15"/>
  <c r="AI24" i="15"/>
  <c r="AH24" i="15"/>
  <c r="AG24" i="15"/>
  <c r="AF24" i="15"/>
  <c r="AI23" i="15"/>
  <c r="AH23" i="15"/>
  <c r="AG23" i="15"/>
  <c r="AF23" i="15"/>
  <c r="AI22" i="15"/>
  <c r="AH22" i="15"/>
  <c r="AG22" i="15"/>
  <c r="AF22" i="15"/>
  <c r="AI21" i="15"/>
  <c r="AH21" i="15"/>
  <c r="AG21" i="15"/>
  <c r="AF21" i="15"/>
  <c r="AI20" i="15"/>
  <c r="AH20" i="15"/>
  <c r="AG20" i="15"/>
  <c r="AF20" i="15"/>
  <c r="AI19" i="15"/>
  <c r="AH19" i="15"/>
  <c r="AG19" i="15"/>
  <c r="AF19" i="15"/>
  <c r="AI18" i="15"/>
  <c r="AH18" i="15"/>
  <c r="AG18" i="15"/>
  <c r="AF18" i="15"/>
  <c r="AI17" i="15"/>
  <c r="AH17" i="15"/>
  <c r="AG17" i="15"/>
  <c r="AF17" i="15"/>
  <c r="AI16" i="15"/>
  <c r="AH16" i="15"/>
  <c r="AG16" i="15"/>
  <c r="AF16" i="15"/>
  <c r="AI15" i="15"/>
  <c r="AH15" i="15"/>
  <c r="AG15" i="15"/>
  <c r="AF15" i="15"/>
  <c r="AI14" i="15"/>
  <c r="AH14" i="15"/>
  <c r="AG14" i="15"/>
  <c r="AF14" i="15"/>
  <c r="AI13" i="15"/>
  <c r="AH13" i="15"/>
  <c r="AG13" i="15"/>
  <c r="AF13" i="15"/>
  <c r="AI12" i="15"/>
  <c r="AH12" i="15"/>
  <c r="AG12" i="15"/>
  <c r="AF12" i="15"/>
  <c r="AI11" i="15"/>
  <c r="AH11" i="15"/>
  <c r="AG11" i="15"/>
  <c r="AF11" i="15"/>
  <c r="AI10" i="15"/>
  <c r="AH10" i="15"/>
  <c r="AG10" i="15"/>
  <c r="AF10" i="15"/>
  <c r="AI9" i="15"/>
  <c r="AH9" i="15"/>
  <c r="AG9" i="15"/>
  <c r="AF9" i="15"/>
  <c r="AI8" i="15"/>
  <c r="AH8" i="15"/>
  <c r="AG8" i="15"/>
  <c r="AF8" i="15"/>
  <c r="AI7" i="15"/>
  <c r="AH7" i="15"/>
  <c r="AG7" i="15"/>
  <c r="AF7" i="15"/>
  <c r="AI6" i="15"/>
  <c r="AH6" i="15"/>
  <c r="AG6" i="15"/>
  <c r="AF6" i="15"/>
  <c r="AI5" i="15"/>
  <c r="W301" i="16" s="1"/>
  <c r="AH5" i="15"/>
  <c r="V301" i="16" s="1"/>
  <c r="AG5" i="15"/>
  <c r="U301" i="16" s="1"/>
  <c r="AF5" i="15"/>
  <c r="T301" i="16" s="1"/>
  <c r="D74" i="14"/>
  <c r="AE73" i="14"/>
  <c r="AD73" i="14"/>
  <c r="AC73" i="14"/>
  <c r="AB73" i="14"/>
  <c r="AA73" i="14"/>
  <c r="Z73" i="14"/>
  <c r="Y73" i="14"/>
  <c r="X73" i="14"/>
  <c r="W73" i="14"/>
  <c r="V73" i="14"/>
  <c r="U73" i="14"/>
  <c r="T73" i="14"/>
  <c r="S73" i="14"/>
  <c r="R73" i="14"/>
  <c r="Q73" i="14"/>
  <c r="P73" i="14"/>
  <c r="O73" i="14"/>
  <c r="N73" i="14"/>
  <c r="M73" i="14"/>
  <c r="L73" i="14"/>
  <c r="K73" i="14"/>
  <c r="J73" i="14"/>
  <c r="I73" i="14"/>
  <c r="H73" i="14"/>
  <c r="G73" i="14"/>
  <c r="F73" i="14"/>
  <c r="E73" i="14"/>
  <c r="D73" i="14"/>
  <c r="AE72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O72" i="14"/>
  <c r="N72" i="14"/>
  <c r="M72" i="14"/>
  <c r="L72" i="14"/>
  <c r="K72" i="14"/>
  <c r="J72" i="14"/>
  <c r="I72" i="14"/>
  <c r="H72" i="14"/>
  <c r="G72" i="14"/>
  <c r="F72" i="14"/>
  <c r="E72" i="14"/>
  <c r="D72" i="14"/>
  <c r="AE71" i="14"/>
  <c r="AD71" i="14"/>
  <c r="AC71" i="14"/>
  <c r="AB71" i="14"/>
  <c r="AA71" i="14"/>
  <c r="Z71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AG71" i="14" s="1"/>
  <c r="C15" i="17" s="1"/>
  <c r="AI69" i="14"/>
  <c r="AH69" i="14"/>
  <c r="AG69" i="14"/>
  <c r="AF69" i="14"/>
  <c r="AI68" i="14"/>
  <c r="AH68" i="14"/>
  <c r="AG68" i="14"/>
  <c r="AF68" i="14"/>
  <c r="AI67" i="14"/>
  <c r="AH67" i="14"/>
  <c r="AG67" i="14"/>
  <c r="AF67" i="14"/>
  <c r="AI66" i="14"/>
  <c r="AH66" i="14"/>
  <c r="AG66" i="14"/>
  <c r="AF66" i="14"/>
  <c r="AI65" i="14"/>
  <c r="AH65" i="14"/>
  <c r="AG65" i="14"/>
  <c r="AF65" i="14"/>
  <c r="AI64" i="14"/>
  <c r="AH64" i="14"/>
  <c r="AG64" i="14"/>
  <c r="AF64" i="14"/>
  <c r="AI63" i="14"/>
  <c r="AH63" i="14"/>
  <c r="AG63" i="14"/>
  <c r="AF63" i="14"/>
  <c r="AI62" i="14"/>
  <c r="AH62" i="14"/>
  <c r="AG62" i="14"/>
  <c r="AF62" i="14"/>
  <c r="AI61" i="14"/>
  <c r="AH61" i="14"/>
  <c r="AG61" i="14"/>
  <c r="AF61" i="14"/>
  <c r="AI60" i="14"/>
  <c r="AH60" i="14"/>
  <c r="AG60" i="14"/>
  <c r="AF60" i="14"/>
  <c r="AI59" i="14"/>
  <c r="AH59" i="14"/>
  <c r="AG59" i="14"/>
  <c r="AF59" i="14"/>
  <c r="AI58" i="14"/>
  <c r="AH58" i="14"/>
  <c r="AG58" i="14"/>
  <c r="AF58" i="14"/>
  <c r="AI57" i="14"/>
  <c r="AH57" i="14"/>
  <c r="AG57" i="14"/>
  <c r="AF57" i="14"/>
  <c r="AI56" i="14"/>
  <c r="AH56" i="14"/>
  <c r="AG56" i="14"/>
  <c r="AF56" i="14"/>
  <c r="AI55" i="14"/>
  <c r="AH55" i="14"/>
  <c r="AG55" i="14"/>
  <c r="AF55" i="14"/>
  <c r="AI54" i="14"/>
  <c r="AH54" i="14"/>
  <c r="AG54" i="14"/>
  <c r="AF54" i="14"/>
  <c r="AI53" i="14"/>
  <c r="AH53" i="14"/>
  <c r="AG53" i="14"/>
  <c r="AF53" i="14"/>
  <c r="AI52" i="14"/>
  <c r="AH52" i="14"/>
  <c r="AG52" i="14"/>
  <c r="AF52" i="14"/>
  <c r="AI51" i="14"/>
  <c r="AH51" i="14"/>
  <c r="AG51" i="14"/>
  <c r="AF51" i="14"/>
  <c r="AI50" i="14"/>
  <c r="AH50" i="14"/>
  <c r="AG50" i="14"/>
  <c r="AF50" i="14"/>
  <c r="AI49" i="14"/>
  <c r="AH49" i="14"/>
  <c r="AG49" i="14"/>
  <c r="AF49" i="14"/>
  <c r="AI48" i="14"/>
  <c r="AH48" i="14"/>
  <c r="AG48" i="14"/>
  <c r="AF48" i="14"/>
  <c r="AI47" i="14"/>
  <c r="AH47" i="14"/>
  <c r="AG47" i="14"/>
  <c r="AF47" i="14"/>
  <c r="AI46" i="14"/>
  <c r="AH46" i="14"/>
  <c r="AG46" i="14"/>
  <c r="AF46" i="14"/>
  <c r="AI45" i="14"/>
  <c r="AH45" i="14"/>
  <c r="AG45" i="14"/>
  <c r="AF45" i="14"/>
  <c r="AI44" i="14"/>
  <c r="AH44" i="14"/>
  <c r="AG44" i="14"/>
  <c r="AF44" i="14"/>
  <c r="AI43" i="14"/>
  <c r="AH43" i="14"/>
  <c r="AG43" i="14"/>
  <c r="AF43" i="14"/>
  <c r="AI42" i="14"/>
  <c r="AH42" i="14"/>
  <c r="AG42" i="14"/>
  <c r="AF42" i="14"/>
  <c r="AI41" i="14"/>
  <c r="AH41" i="14"/>
  <c r="AG41" i="14"/>
  <c r="AF41" i="14"/>
  <c r="AI40" i="14"/>
  <c r="AH40" i="14"/>
  <c r="AG40" i="14"/>
  <c r="AF40" i="14"/>
  <c r="AI39" i="14"/>
  <c r="AH39" i="14"/>
  <c r="AG39" i="14"/>
  <c r="AF39" i="14"/>
  <c r="AI38" i="14"/>
  <c r="AH38" i="14"/>
  <c r="AG38" i="14"/>
  <c r="AF38" i="14"/>
  <c r="AI37" i="14"/>
  <c r="AH37" i="14"/>
  <c r="AG37" i="14"/>
  <c r="AF37" i="14"/>
  <c r="AI36" i="14"/>
  <c r="AH36" i="14"/>
  <c r="AG36" i="14"/>
  <c r="AF36" i="14"/>
  <c r="AI35" i="14"/>
  <c r="AH35" i="14"/>
  <c r="AG35" i="14"/>
  <c r="AF35" i="14"/>
  <c r="AI34" i="14"/>
  <c r="AH34" i="14"/>
  <c r="AG34" i="14"/>
  <c r="AF34" i="14"/>
  <c r="AI33" i="14"/>
  <c r="AH33" i="14"/>
  <c r="AG33" i="14"/>
  <c r="AF33" i="14"/>
  <c r="AI32" i="14"/>
  <c r="AH32" i="14"/>
  <c r="AG32" i="14"/>
  <c r="AF32" i="14"/>
  <c r="AI31" i="14"/>
  <c r="AH31" i="14"/>
  <c r="AG31" i="14"/>
  <c r="AF31" i="14"/>
  <c r="AI30" i="14"/>
  <c r="AH30" i="14"/>
  <c r="AG30" i="14"/>
  <c r="AF30" i="14"/>
  <c r="AI29" i="14"/>
  <c r="AH29" i="14"/>
  <c r="AG29" i="14"/>
  <c r="AF29" i="14"/>
  <c r="AI28" i="14"/>
  <c r="AH28" i="14"/>
  <c r="AG28" i="14"/>
  <c r="AF28" i="14"/>
  <c r="AI27" i="14"/>
  <c r="AH27" i="14"/>
  <c r="AG27" i="14"/>
  <c r="AF27" i="14"/>
  <c r="AI26" i="14"/>
  <c r="AH26" i="14"/>
  <c r="AG26" i="14"/>
  <c r="AF26" i="14"/>
  <c r="AI25" i="14"/>
  <c r="AH25" i="14"/>
  <c r="AG25" i="14"/>
  <c r="AF25" i="14"/>
  <c r="AI24" i="14"/>
  <c r="AH24" i="14"/>
  <c r="AG24" i="14"/>
  <c r="AF24" i="14"/>
  <c r="AI23" i="14"/>
  <c r="AH23" i="14"/>
  <c r="AG23" i="14"/>
  <c r="AF23" i="14"/>
  <c r="AI22" i="14"/>
  <c r="AH22" i="14"/>
  <c r="AG22" i="14"/>
  <c r="AF22" i="14"/>
  <c r="AI21" i="14"/>
  <c r="AH21" i="14"/>
  <c r="AG21" i="14"/>
  <c r="AF21" i="14"/>
  <c r="AI20" i="14"/>
  <c r="AH20" i="14"/>
  <c r="AG20" i="14"/>
  <c r="AF20" i="14"/>
  <c r="AI19" i="14"/>
  <c r="AH19" i="14"/>
  <c r="AG19" i="14"/>
  <c r="AF19" i="14"/>
  <c r="AI18" i="14"/>
  <c r="AH18" i="14"/>
  <c r="AG18" i="14"/>
  <c r="AF18" i="14"/>
  <c r="AI17" i="14"/>
  <c r="AH17" i="14"/>
  <c r="AG17" i="14"/>
  <c r="AF17" i="14"/>
  <c r="AI16" i="14"/>
  <c r="AH16" i="14"/>
  <c r="AG16" i="14"/>
  <c r="AF16" i="14"/>
  <c r="AI15" i="14"/>
  <c r="AH15" i="14"/>
  <c r="AG15" i="14"/>
  <c r="AF15" i="14"/>
  <c r="AI14" i="14"/>
  <c r="AH14" i="14"/>
  <c r="AG14" i="14"/>
  <c r="AF14" i="14"/>
  <c r="AI13" i="14"/>
  <c r="AH13" i="14"/>
  <c r="AG13" i="14"/>
  <c r="AF13" i="14"/>
  <c r="AI12" i="14"/>
  <c r="AH12" i="14"/>
  <c r="AG12" i="14"/>
  <c r="AF12" i="14"/>
  <c r="AI11" i="14"/>
  <c r="AH11" i="14"/>
  <c r="AG11" i="14"/>
  <c r="AF11" i="14"/>
  <c r="AI10" i="14"/>
  <c r="AH10" i="14"/>
  <c r="AG10" i="14"/>
  <c r="AF10" i="14"/>
  <c r="AI9" i="14"/>
  <c r="AH9" i="14"/>
  <c r="AG9" i="14"/>
  <c r="AF9" i="14"/>
  <c r="AI8" i="14"/>
  <c r="AH8" i="14"/>
  <c r="AG8" i="14"/>
  <c r="AF8" i="14"/>
  <c r="AI7" i="14"/>
  <c r="AH7" i="14"/>
  <c r="AG7" i="14"/>
  <c r="AF7" i="14"/>
  <c r="AI6" i="14"/>
  <c r="AH6" i="14"/>
  <c r="AG6" i="14"/>
  <c r="AF6" i="14"/>
  <c r="AI5" i="14"/>
  <c r="AH5" i="14"/>
  <c r="AG5" i="14"/>
  <c r="M301" i="16" s="1"/>
  <c r="AF5" i="14"/>
  <c r="L301" i="16" s="1"/>
  <c r="D74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D73" i="13"/>
  <c r="AE72" i="13"/>
  <c r="AD72" i="13"/>
  <c r="AC72" i="13"/>
  <c r="AB72" i="13"/>
  <c r="AA72" i="13"/>
  <c r="Z72" i="13"/>
  <c r="Y72" i="13"/>
  <c r="X72" i="13"/>
  <c r="W72" i="13"/>
  <c r="V72" i="13"/>
  <c r="U72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D72" i="13"/>
  <c r="AE71" i="13"/>
  <c r="AD71" i="13"/>
  <c r="AC71" i="13"/>
  <c r="AB71" i="13"/>
  <c r="AA71" i="13"/>
  <c r="Z71" i="13"/>
  <c r="Y71" i="13"/>
  <c r="X71" i="13"/>
  <c r="W71" i="13"/>
  <c r="V71" i="13"/>
  <c r="U71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D71" i="13"/>
  <c r="AI69" i="13"/>
  <c r="AH69" i="13"/>
  <c r="AG69" i="13"/>
  <c r="AF69" i="13"/>
  <c r="AI68" i="13"/>
  <c r="AH68" i="13"/>
  <c r="AG68" i="13"/>
  <c r="AF68" i="13"/>
  <c r="AI67" i="13"/>
  <c r="AH67" i="13"/>
  <c r="AG67" i="13"/>
  <c r="AF67" i="13"/>
  <c r="AI66" i="13"/>
  <c r="AH66" i="13"/>
  <c r="AG66" i="13"/>
  <c r="AF66" i="13"/>
  <c r="AI65" i="13"/>
  <c r="AH65" i="13"/>
  <c r="AG65" i="13"/>
  <c r="AF65" i="13"/>
  <c r="AI64" i="13"/>
  <c r="AH64" i="13"/>
  <c r="AG64" i="13"/>
  <c r="AF64" i="13"/>
  <c r="AI63" i="13"/>
  <c r="AH63" i="13"/>
  <c r="AG63" i="13"/>
  <c r="AF63" i="13"/>
  <c r="AI62" i="13"/>
  <c r="AH62" i="13"/>
  <c r="AG62" i="13"/>
  <c r="AF62" i="13"/>
  <c r="AI61" i="13"/>
  <c r="AH61" i="13"/>
  <c r="AG61" i="13"/>
  <c r="AF61" i="13"/>
  <c r="AI60" i="13"/>
  <c r="AH60" i="13"/>
  <c r="AG60" i="13"/>
  <c r="AF60" i="13"/>
  <c r="AI59" i="13"/>
  <c r="AH59" i="13"/>
  <c r="AG59" i="13"/>
  <c r="AF59" i="13"/>
  <c r="AI58" i="13"/>
  <c r="AH58" i="13"/>
  <c r="AG58" i="13"/>
  <c r="AF58" i="13"/>
  <c r="AI57" i="13"/>
  <c r="AH57" i="13"/>
  <c r="AG57" i="13"/>
  <c r="AF57" i="13"/>
  <c r="AI56" i="13"/>
  <c r="AH56" i="13"/>
  <c r="AG56" i="13"/>
  <c r="AF56" i="13"/>
  <c r="AI55" i="13"/>
  <c r="AH55" i="13"/>
  <c r="AG55" i="13"/>
  <c r="AF55" i="13"/>
  <c r="AI54" i="13"/>
  <c r="AH54" i="13"/>
  <c r="AG54" i="13"/>
  <c r="AF54" i="13"/>
  <c r="AI53" i="13"/>
  <c r="AH53" i="13"/>
  <c r="AG53" i="13"/>
  <c r="AF53" i="13"/>
  <c r="AI52" i="13"/>
  <c r="AH52" i="13"/>
  <c r="AG52" i="13"/>
  <c r="AF52" i="13"/>
  <c r="AI51" i="13"/>
  <c r="AH51" i="13"/>
  <c r="AG51" i="13"/>
  <c r="AF51" i="13"/>
  <c r="AI50" i="13"/>
  <c r="AH50" i="13"/>
  <c r="AG50" i="13"/>
  <c r="AF50" i="13"/>
  <c r="AI49" i="13"/>
  <c r="AH49" i="13"/>
  <c r="AG49" i="13"/>
  <c r="AF49" i="13"/>
  <c r="AI48" i="13"/>
  <c r="AH48" i="13"/>
  <c r="AG48" i="13"/>
  <c r="AF48" i="13"/>
  <c r="AI47" i="13"/>
  <c r="AH47" i="13"/>
  <c r="AG47" i="13"/>
  <c r="AF47" i="13"/>
  <c r="AI46" i="13"/>
  <c r="AH46" i="13"/>
  <c r="AG46" i="13"/>
  <c r="AF46" i="13"/>
  <c r="AI45" i="13"/>
  <c r="AH45" i="13"/>
  <c r="AG45" i="13"/>
  <c r="AF45" i="13"/>
  <c r="AI44" i="13"/>
  <c r="AH44" i="13"/>
  <c r="AG44" i="13"/>
  <c r="AF44" i="13"/>
  <c r="AI43" i="13"/>
  <c r="AH43" i="13"/>
  <c r="AG43" i="13"/>
  <c r="AF43" i="13"/>
  <c r="AI42" i="13"/>
  <c r="AH42" i="13"/>
  <c r="AG42" i="13"/>
  <c r="AF42" i="13"/>
  <c r="AI41" i="13"/>
  <c r="AH41" i="13"/>
  <c r="AG41" i="13"/>
  <c r="AF41" i="13"/>
  <c r="AI40" i="13"/>
  <c r="AH40" i="13"/>
  <c r="AG40" i="13"/>
  <c r="AF40" i="13"/>
  <c r="AI39" i="13"/>
  <c r="AH39" i="13"/>
  <c r="AG39" i="13"/>
  <c r="AF39" i="13"/>
  <c r="AI38" i="13"/>
  <c r="AH38" i="13"/>
  <c r="AG38" i="13"/>
  <c r="AF38" i="13"/>
  <c r="AI37" i="13"/>
  <c r="AH37" i="13"/>
  <c r="AG37" i="13"/>
  <c r="AF37" i="13"/>
  <c r="AI36" i="13"/>
  <c r="AH36" i="13"/>
  <c r="AG36" i="13"/>
  <c r="AF36" i="13"/>
  <c r="AI35" i="13"/>
  <c r="AH35" i="13"/>
  <c r="AG35" i="13"/>
  <c r="AF35" i="13"/>
  <c r="AI34" i="13"/>
  <c r="AH34" i="13"/>
  <c r="AG34" i="13"/>
  <c r="AF34" i="13"/>
  <c r="AI33" i="13"/>
  <c r="AH33" i="13"/>
  <c r="AG33" i="13"/>
  <c r="AF33" i="13"/>
  <c r="AI32" i="13"/>
  <c r="AH32" i="13"/>
  <c r="AG32" i="13"/>
  <c r="AF32" i="13"/>
  <c r="AI31" i="13"/>
  <c r="AH31" i="13"/>
  <c r="AG31" i="13"/>
  <c r="AF31" i="13"/>
  <c r="AI30" i="13"/>
  <c r="AH30" i="13"/>
  <c r="AG30" i="13"/>
  <c r="AF30" i="13"/>
  <c r="AI29" i="13"/>
  <c r="AH29" i="13"/>
  <c r="AG29" i="13"/>
  <c r="AF29" i="13"/>
  <c r="AI28" i="13"/>
  <c r="AH28" i="13"/>
  <c r="AG28" i="13"/>
  <c r="AF28" i="13"/>
  <c r="AI27" i="13"/>
  <c r="AH27" i="13"/>
  <c r="AG27" i="13"/>
  <c r="AF27" i="13"/>
  <c r="AI26" i="13"/>
  <c r="AH26" i="13"/>
  <c r="AG26" i="13"/>
  <c r="AF26" i="13"/>
  <c r="AI25" i="13"/>
  <c r="AH25" i="13"/>
  <c r="AG25" i="13"/>
  <c r="AF25" i="13"/>
  <c r="AI24" i="13"/>
  <c r="AH24" i="13"/>
  <c r="AG24" i="13"/>
  <c r="AF24" i="13"/>
  <c r="AI23" i="13"/>
  <c r="AH23" i="13"/>
  <c r="AG23" i="13"/>
  <c r="AF23" i="13"/>
  <c r="AI22" i="13"/>
  <c r="AH22" i="13"/>
  <c r="AG22" i="13"/>
  <c r="AF22" i="13"/>
  <c r="AI21" i="13"/>
  <c r="AH21" i="13"/>
  <c r="AG21" i="13"/>
  <c r="AF21" i="13"/>
  <c r="AI20" i="13"/>
  <c r="AH20" i="13"/>
  <c r="AG20" i="13"/>
  <c r="AF20" i="13"/>
  <c r="AI19" i="13"/>
  <c r="AH19" i="13"/>
  <c r="AG19" i="13"/>
  <c r="AF19" i="13"/>
  <c r="AI18" i="13"/>
  <c r="AH18" i="13"/>
  <c r="AG18" i="13"/>
  <c r="AF18" i="13"/>
  <c r="AI17" i="13"/>
  <c r="AH17" i="13"/>
  <c r="AG17" i="13"/>
  <c r="AF17" i="13"/>
  <c r="AI16" i="13"/>
  <c r="AH16" i="13"/>
  <c r="AG16" i="13"/>
  <c r="AF16" i="13"/>
  <c r="AI15" i="13"/>
  <c r="AH15" i="13"/>
  <c r="AG15" i="13"/>
  <c r="AF15" i="13"/>
  <c r="AI14" i="13"/>
  <c r="AH14" i="13"/>
  <c r="AG14" i="13"/>
  <c r="AF14" i="13"/>
  <c r="AI13" i="13"/>
  <c r="AH13" i="13"/>
  <c r="AG13" i="13"/>
  <c r="AF13" i="13"/>
  <c r="AI12" i="13"/>
  <c r="AH12" i="13"/>
  <c r="AG12" i="13"/>
  <c r="AF12" i="13"/>
  <c r="AI11" i="13"/>
  <c r="AH11" i="13"/>
  <c r="AG11" i="13"/>
  <c r="AF11" i="13"/>
  <c r="AI10" i="13"/>
  <c r="AH10" i="13"/>
  <c r="AG10" i="13"/>
  <c r="AF10" i="13"/>
  <c r="AI9" i="13"/>
  <c r="AH9" i="13"/>
  <c r="AG9" i="13"/>
  <c r="AF9" i="13"/>
  <c r="AI8" i="13"/>
  <c r="AH8" i="13"/>
  <c r="AG8" i="13"/>
  <c r="AF8" i="13"/>
  <c r="AI7" i="13"/>
  <c r="AH7" i="13"/>
  <c r="AG7" i="13"/>
  <c r="AF7" i="13"/>
  <c r="AI6" i="13"/>
  <c r="AH6" i="13"/>
  <c r="AG6" i="13"/>
  <c r="AF6" i="13"/>
  <c r="AI5" i="13"/>
  <c r="G301" i="16" s="1"/>
  <c r="AH5" i="13"/>
  <c r="AG5" i="13"/>
  <c r="AF5" i="13"/>
  <c r="D74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AI69" i="12"/>
  <c r="AH69" i="12"/>
  <c r="AG69" i="12"/>
  <c r="AF69" i="12"/>
  <c r="AI68" i="12"/>
  <c r="AH68" i="12"/>
  <c r="AG68" i="12"/>
  <c r="AF68" i="12"/>
  <c r="AI67" i="12"/>
  <c r="AH67" i="12"/>
  <c r="AG67" i="12"/>
  <c r="AF67" i="12"/>
  <c r="AI66" i="12"/>
  <c r="AH66" i="12"/>
  <c r="AG66" i="12"/>
  <c r="AF66" i="12"/>
  <c r="AI65" i="12"/>
  <c r="AH65" i="12"/>
  <c r="AG65" i="12"/>
  <c r="AF65" i="12"/>
  <c r="AI64" i="12"/>
  <c r="AH64" i="12"/>
  <c r="AG64" i="12"/>
  <c r="AF64" i="12"/>
  <c r="AI63" i="12"/>
  <c r="AH63" i="12"/>
  <c r="AG63" i="12"/>
  <c r="AF63" i="12"/>
  <c r="AI62" i="12"/>
  <c r="AH62" i="12"/>
  <c r="AG62" i="12"/>
  <c r="AF62" i="12"/>
  <c r="AI61" i="12"/>
  <c r="AH61" i="12"/>
  <c r="AG61" i="12"/>
  <c r="AF61" i="12"/>
  <c r="AI60" i="12"/>
  <c r="AH60" i="12"/>
  <c r="AG60" i="12"/>
  <c r="AF60" i="12"/>
  <c r="AI59" i="12"/>
  <c r="AH59" i="12"/>
  <c r="AG59" i="12"/>
  <c r="AF59" i="12"/>
  <c r="AI58" i="12"/>
  <c r="AH58" i="12"/>
  <c r="AG58" i="12"/>
  <c r="AF58" i="12"/>
  <c r="AI57" i="12"/>
  <c r="AH57" i="12"/>
  <c r="AG57" i="12"/>
  <c r="AF57" i="12"/>
  <c r="AI56" i="12"/>
  <c r="AH56" i="12"/>
  <c r="AG56" i="12"/>
  <c r="AF56" i="12"/>
  <c r="AI55" i="12"/>
  <c r="AH55" i="12"/>
  <c r="AG55" i="12"/>
  <c r="AF55" i="12"/>
  <c r="AI54" i="12"/>
  <c r="AH54" i="12"/>
  <c r="AG54" i="12"/>
  <c r="AF54" i="12"/>
  <c r="AI53" i="12"/>
  <c r="AH53" i="12"/>
  <c r="AG53" i="12"/>
  <c r="AF53" i="12"/>
  <c r="AI52" i="12"/>
  <c r="AH52" i="12"/>
  <c r="AG52" i="12"/>
  <c r="AF52" i="12"/>
  <c r="AI51" i="12"/>
  <c r="AH51" i="12"/>
  <c r="AG51" i="12"/>
  <c r="AF51" i="12"/>
  <c r="AI50" i="12"/>
  <c r="AH50" i="12"/>
  <c r="AG50" i="12"/>
  <c r="AF50" i="12"/>
  <c r="AI49" i="12"/>
  <c r="AH49" i="12"/>
  <c r="AG49" i="12"/>
  <c r="AF49" i="12"/>
  <c r="AI48" i="12"/>
  <c r="AH48" i="12"/>
  <c r="AG48" i="12"/>
  <c r="AF48" i="12"/>
  <c r="AI47" i="12"/>
  <c r="AH47" i="12"/>
  <c r="AG47" i="12"/>
  <c r="AF47" i="12"/>
  <c r="AI46" i="12"/>
  <c r="AH46" i="12"/>
  <c r="AG46" i="12"/>
  <c r="AF46" i="12"/>
  <c r="AI45" i="12"/>
  <c r="AH45" i="12"/>
  <c r="AG45" i="12"/>
  <c r="AF45" i="12"/>
  <c r="AI44" i="12"/>
  <c r="AH44" i="12"/>
  <c r="AG44" i="12"/>
  <c r="AF44" i="12"/>
  <c r="AI43" i="12"/>
  <c r="AH43" i="12"/>
  <c r="AG43" i="12"/>
  <c r="AF43" i="12"/>
  <c r="AI42" i="12"/>
  <c r="AH42" i="12"/>
  <c r="AG42" i="12"/>
  <c r="AF42" i="12"/>
  <c r="AI41" i="12"/>
  <c r="AH41" i="12"/>
  <c r="AG41" i="12"/>
  <c r="AF41" i="12"/>
  <c r="AI40" i="12"/>
  <c r="AH40" i="12"/>
  <c r="AG40" i="12"/>
  <c r="AF40" i="12"/>
  <c r="AI39" i="12"/>
  <c r="AH39" i="12"/>
  <c r="AG39" i="12"/>
  <c r="AF39" i="12"/>
  <c r="AI38" i="12"/>
  <c r="AH38" i="12"/>
  <c r="AG38" i="12"/>
  <c r="AF38" i="12"/>
  <c r="AI37" i="12"/>
  <c r="AH37" i="12"/>
  <c r="AG37" i="12"/>
  <c r="AF37" i="12"/>
  <c r="AI36" i="12"/>
  <c r="AH36" i="12"/>
  <c r="AG36" i="12"/>
  <c r="AF36" i="12"/>
  <c r="AI35" i="12"/>
  <c r="AH35" i="12"/>
  <c r="AG35" i="12"/>
  <c r="AF35" i="12"/>
  <c r="AI34" i="12"/>
  <c r="AH34" i="12"/>
  <c r="AG34" i="12"/>
  <c r="AF34" i="12"/>
  <c r="AI33" i="12"/>
  <c r="AH33" i="12"/>
  <c r="AG33" i="12"/>
  <c r="AF33" i="12"/>
  <c r="AI32" i="12"/>
  <c r="AH32" i="12"/>
  <c r="AG32" i="12"/>
  <c r="AF32" i="12"/>
  <c r="AI31" i="12"/>
  <c r="AH31" i="12"/>
  <c r="AG31" i="12"/>
  <c r="AF31" i="12"/>
  <c r="AI30" i="12"/>
  <c r="AH30" i="12"/>
  <c r="AG30" i="12"/>
  <c r="AF30" i="12"/>
  <c r="AI29" i="12"/>
  <c r="AH29" i="12"/>
  <c r="AG29" i="12"/>
  <c r="AF29" i="12"/>
  <c r="AI28" i="12"/>
  <c r="AH28" i="12"/>
  <c r="AG28" i="12"/>
  <c r="AF28" i="12"/>
  <c r="AI27" i="12"/>
  <c r="AH27" i="12"/>
  <c r="AG27" i="12"/>
  <c r="AF27" i="12"/>
  <c r="AI26" i="12"/>
  <c r="AH26" i="12"/>
  <c r="AG26" i="12"/>
  <c r="AF26" i="12"/>
  <c r="AI25" i="12"/>
  <c r="AH25" i="12"/>
  <c r="AG25" i="12"/>
  <c r="AF25" i="12"/>
  <c r="AI24" i="12"/>
  <c r="AH24" i="12"/>
  <c r="AG24" i="12"/>
  <c r="AF24" i="12"/>
  <c r="AI23" i="12"/>
  <c r="AH23" i="12"/>
  <c r="AG23" i="12"/>
  <c r="AF23" i="12"/>
  <c r="AI22" i="12"/>
  <c r="AH22" i="12"/>
  <c r="AG22" i="12"/>
  <c r="AF22" i="12"/>
  <c r="AI21" i="12"/>
  <c r="AH21" i="12"/>
  <c r="AG21" i="12"/>
  <c r="AF21" i="12"/>
  <c r="AI20" i="12"/>
  <c r="AH20" i="12"/>
  <c r="AG20" i="12"/>
  <c r="AF20" i="12"/>
  <c r="AI19" i="12"/>
  <c r="AH19" i="12"/>
  <c r="AG19" i="12"/>
  <c r="AF19" i="12"/>
  <c r="AI18" i="12"/>
  <c r="AH18" i="12"/>
  <c r="AG18" i="12"/>
  <c r="AF18" i="12"/>
  <c r="AI17" i="12"/>
  <c r="AH17" i="12"/>
  <c r="AG17" i="12"/>
  <c r="AF17" i="12"/>
  <c r="AI16" i="12"/>
  <c r="AH16" i="12"/>
  <c r="AG16" i="12"/>
  <c r="AF16" i="12"/>
  <c r="AI15" i="12"/>
  <c r="AH15" i="12"/>
  <c r="AG15" i="12"/>
  <c r="AF15" i="12"/>
  <c r="AI14" i="12"/>
  <c r="AH14" i="12"/>
  <c r="AG14" i="12"/>
  <c r="AF14" i="12"/>
  <c r="AI13" i="12"/>
  <c r="AH13" i="12"/>
  <c r="AG13" i="12"/>
  <c r="AF13" i="12"/>
  <c r="AI12" i="12"/>
  <c r="AH12" i="12"/>
  <c r="AG12" i="12"/>
  <c r="AF12" i="12"/>
  <c r="AI11" i="12"/>
  <c r="AH11" i="12"/>
  <c r="AG11" i="12"/>
  <c r="AF11" i="12"/>
  <c r="AI10" i="12"/>
  <c r="AH10" i="12"/>
  <c r="AG10" i="12"/>
  <c r="AF10" i="12"/>
  <c r="AI9" i="12"/>
  <c r="AH9" i="12"/>
  <c r="AG9" i="12"/>
  <c r="AF9" i="12"/>
  <c r="AI8" i="12"/>
  <c r="AH8" i="12"/>
  <c r="AG8" i="12"/>
  <c r="AF8" i="12"/>
  <c r="AI7" i="12"/>
  <c r="AH7" i="12"/>
  <c r="AG7" i="12"/>
  <c r="AF7" i="12"/>
  <c r="AI6" i="12"/>
  <c r="W231" i="16" s="1"/>
  <c r="AH6" i="12"/>
  <c r="V231" i="16" s="1"/>
  <c r="AG6" i="12"/>
  <c r="AF6" i="12"/>
  <c r="AI5" i="12"/>
  <c r="AH5" i="12"/>
  <c r="AG5" i="12"/>
  <c r="AF5" i="12"/>
  <c r="D74" i="11"/>
  <c r="AE73" i="11"/>
  <c r="AD73" i="11"/>
  <c r="AC73" i="11"/>
  <c r="AB73" i="11"/>
  <c r="AA73" i="11"/>
  <c r="Z73" i="11"/>
  <c r="Y73" i="11"/>
  <c r="X73" i="11"/>
  <c r="W73" i="11"/>
  <c r="V73" i="11"/>
  <c r="U73" i="11"/>
  <c r="T73" i="11"/>
  <c r="S73" i="11"/>
  <c r="R73" i="11"/>
  <c r="Q73" i="11"/>
  <c r="P73" i="11"/>
  <c r="O73" i="11"/>
  <c r="N73" i="11"/>
  <c r="M73" i="11"/>
  <c r="L73" i="11"/>
  <c r="K73" i="11"/>
  <c r="J73" i="11"/>
  <c r="I73" i="11"/>
  <c r="H73" i="11"/>
  <c r="G73" i="11"/>
  <c r="F73" i="11"/>
  <c r="E73" i="11"/>
  <c r="D73" i="11"/>
  <c r="AG73" i="11" s="1"/>
  <c r="AE72" i="11"/>
  <c r="AD72" i="11"/>
  <c r="AC72" i="11"/>
  <c r="AB72" i="11"/>
  <c r="AA72" i="11"/>
  <c r="Z72" i="11"/>
  <c r="Y72" i="11"/>
  <c r="X72" i="11"/>
  <c r="W72" i="11"/>
  <c r="V72" i="11"/>
  <c r="U72" i="11"/>
  <c r="T72" i="11"/>
  <c r="S72" i="11"/>
  <c r="R72" i="11"/>
  <c r="Q72" i="11"/>
  <c r="P72" i="11"/>
  <c r="O72" i="11"/>
  <c r="N72" i="11"/>
  <c r="M72" i="11"/>
  <c r="L72" i="11"/>
  <c r="K72" i="11"/>
  <c r="J72" i="11"/>
  <c r="I72" i="11"/>
  <c r="H72" i="11"/>
  <c r="G72" i="11"/>
  <c r="F72" i="11"/>
  <c r="E72" i="11"/>
  <c r="D72" i="11"/>
  <c r="AE71" i="11"/>
  <c r="AD71" i="1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P71" i="11"/>
  <c r="O71" i="11"/>
  <c r="N71" i="11"/>
  <c r="M71" i="11"/>
  <c r="L71" i="11"/>
  <c r="K71" i="11"/>
  <c r="J71" i="11"/>
  <c r="I71" i="11"/>
  <c r="H71" i="11"/>
  <c r="G71" i="11"/>
  <c r="F71" i="11"/>
  <c r="E71" i="11"/>
  <c r="D71" i="11"/>
  <c r="AI69" i="11"/>
  <c r="AH69" i="11"/>
  <c r="AG69" i="11"/>
  <c r="AF69" i="11"/>
  <c r="AI68" i="11"/>
  <c r="AH68" i="11"/>
  <c r="AG68" i="11"/>
  <c r="AF68" i="11"/>
  <c r="AI67" i="11"/>
  <c r="AH67" i="11"/>
  <c r="AG67" i="11"/>
  <c r="AF67" i="11"/>
  <c r="AI66" i="11"/>
  <c r="AH66" i="11"/>
  <c r="AG66" i="11"/>
  <c r="AF66" i="11"/>
  <c r="AI65" i="11"/>
  <c r="AH65" i="11"/>
  <c r="AG65" i="11"/>
  <c r="AF65" i="11"/>
  <c r="AI64" i="11"/>
  <c r="AH64" i="11"/>
  <c r="AG64" i="11"/>
  <c r="AF64" i="11"/>
  <c r="AI63" i="11"/>
  <c r="AH63" i="11"/>
  <c r="AG63" i="11"/>
  <c r="AF63" i="11"/>
  <c r="AI62" i="11"/>
  <c r="AH62" i="11"/>
  <c r="AG62" i="11"/>
  <c r="AF62" i="11"/>
  <c r="AI61" i="11"/>
  <c r="AH61" i="11"/>
  <c r="AG61" i="11"/>
  <c r="AF61" i="11"/>
  <c r="AI60" i="11"/>
  <c r="AH60" i="11"/>
  <c r="AG60" i="11"/>
  <c r="AF60" i="11"/>
  <c r="AI59" i="11"/>
  <c r="AH59" i="11"/>
  <c r="AG59" i="11"/>
  <c r="AF59" i="11"/>
  <c r="AI58" i="11"/>
  <c r="AH58" i="11"/>
  <c r="AG58" i="11"/>
  <c r="AF58" i="11"/>
  <c r="AI57" i="11"/>
  <c r="AH57" i="11"/>
  <c r="AG57" i="11"/>
  <c r="AF57" i="11"/>
  <c r="AI56" i="11"/>
  <c r="AH56" i="11"/>
  <c r="AG56" i="11"/>
  <c r="AF56" i="11"/>
  <c r="AI55" i="11"/>
  <c r="AH55" i="11"/>
  <c r="AG55" i="11"/>
  <c r="AF55" i="11"/>
  <c r="AI54" i="11"/>
  <c r="AH54" i="11"/>
  <c r="AG54" i="11"/>
  <c r="AF54" i="11"/>
  <c r="AI53" i="11"/>
  <c r="AH53" i="11"/>
  <c r="AG53" i="11"/>
  <c r="AF53" i="11"/>
  <c r="AI52" i="11"/>
  <c r="AH52" i="11"/>
  <c r="AG52" i="11"/>
  <c r="AF52" i="11"/>
  <c r="AI51" i="11"/>
  <c r="AH51" i="11"/>
  <c r="AG51" i="11"/>
  <c r="AF51" i="11"/>
  <c r="AI50" i="11"/>
  <c r="AH50" i="11"/>
  <c r="AG50" i="11"/>
  <c r="AF50" i="11"/>
  <c r="AI49" i="11"/>
  <c r="AH49" i="11"/>
  <c r="AG49" i="11"/>
  <c r="AF49" i="11"/>
  <c r="AI48" i="11"/>
  <c r="AH48" i="11"/>
  <c r="AG48" i="11"/>
  <c r="AF48" i="11"/>
  <c r="AI47" i="11"/>
  <c r="AH47" i="11"/>
  <c r="AG47" i="11"/>
  <c r="AF47" i="11"/>
  <c r="AI46" i="11"/>
  <c r="AH46" i="11"/>
  <c r="AG46" i="11"/>
  <c r="AF46" i="11"/>
  <c r="AI45" i="11"/>
  <c r="AH45" i="11"/>
  <c r="AG45" i="11"/>
  <c r="AF45" i="11"/>
  <c r="AI44" i="11"/>
  <c r="AH44" i="11"/>
  <c r="AG44" i="11"/>
  <c r="AF44" i="11"/>
  <c r="AI43" i="11"/>
  <c r="AH43" i="11"/>
  <c r="AG43" i="11"/>
  <c r="AF43" i="11"/>
  <c r="AI42" i="11"/>
  <c r="AH42" i="11"/>
  <c r="AG42" i="11"/>
  <c r="AF42" i="11"/>
  <c r="AI41" i="11"/>
  <c r="AH41" i="11"/>
  <c r="AG41" i="11"/>
  <c r="AF41" i="11"/>
  <c r="AI40" i="11"/>
  <c r="AH40" i="11"/>
  <c r="AG40" i="11"/>
  <c r="AF40" i="11"/>
  <c r="AI39" i="11"/>
  <c r="AH39" i="11"/>
  <c r="AG39" i="11"/>
  <c r="AF39" i="11"/>
  <c r="AI38" i="11"/>
  <c r="AH38" i="11"/>
  <c r="AG38" i="11"/>
  <c r="AF38" i="11"/>
  <c r="AI37" i="11"/>
  <c r="AH37" i="11"/>
  <c r="AG37" i="11"/>
  <c r="AF37" i="11"/>
  <c r="AI36" i="11"/>
  <c r="AH36" i="11"/>
  <c r="AG36" i="11"/>
  <c r="AF36" i="11"/>
  <c r="AI35" i="11"/>
  <c r="AH35" i="11"/>
  <c r="AG35" i="11"/>
  <c r="AF35" i="11"/>
  <c r="AI34" i="11"/>
  <c r="AH34" i="11"/>
  <c r="AG34" i="11"/>
  <c r="AF34" i="11"/>
  <c r="AI33" i="11"/>
  <c r="AH33" i="11"/>
  <c r="AG33" i="11"/>
  <c r="AF33" i="11"/>
  <c r="AI32" i="11"/>
  <c r="AH32" i="11"/>
  <c r="AG32" i="11"/>
  <c r="AF32" i="11"/>
  <c r="AI31" i="11"/>
  <c r="AH31" i="11"/>
  <c r="AG31" i="11"/>
  <c r="AF31" i="11"/>
  <c r="AI30" i="11"/>
  <c r="AH30" i="11"/>
  <c r="AG30" i="11"/>
  <c r="AF30" i="11"/>
  <c r="AI29" i="11"/>
  <c r="AH29" i="11"/>
  <c r="AG29" i="11"/>
  <c r="AF29" i="11"/>
  <c r="AI28" i="11"/>
  <c r="AH28" i="11"/>
  <c r="AG28" i="11"/>
  <c r="AF28" i="11"/>
  <c r="AI27" i="11"/>
  <c r="AH27" i="11"/>
  <c r="AG27" i="11"/>
  <c r="AF27" i="11"/>
  <c r="AI26" i="11"/>
  <c r="AH26" i="11"/>
  <c r="AG26" i="11"/>
  <c r="AF26" i="11"/>
  <c r="AI25" i="11"/>
  <c r="AH25" i="11"/>
  <c r="AG25" i="11"/>
  <c r="AF25" i="11"/>
  <c r="AI24" i="11"/>
  <c r="AH24" i="11"/>
  <c r="AG24" i="11"/>
  <c r="AF24" i="11"/>
  <c r="AI23" i="11"/>
  <c r="AH23" i="11"/>
  <c r="AG23" i="11"/>
  <c r="AF23" i="11"/>
  <c r="AI22" i="11"/>
  <c r="AH22" i="11"/>
  <c r="AG22" i="11"/>
  <c r="AF22" i="11"/>
  <c r="AI21" i="11"/>
  <c r="AH21" i="11"/>
  <c r="AG21" i="11"/>
  <c r="AF21" i="11"/>
  <c r="AI20" i="11"/>
  <c r="AH20" i="11"/>
  <c r="AG20" i="11"/>
  <c r="AF20" i="11"/>
  <c r="AI19" i="11"/>
  <c r="AH19" i="11"/>
  <c r="AG19" i="11"/>
  <c r="AF19" i="11"/>
  <c r="AI18" i="11"/>
  <c r="AH18" i="11"/>
  <c r="AG18" i="11"/>
  <c r="AF18" i="11"/>
  <c r="AI17" i="11"/>
  <c r="AH17" i="11"/>
  <c r="AG17" i="11"/>
  <c r="AF17" i="11"/>
  <c r="AI16" i="11"/>
  <c r="AH16" i="11"/>
  <c r="AG16" i="11"/>
  <c r="AF16" i="11"/>
  <c r="AI15" i="11"/>
  <c r="AH15" i="11"/>
  <c r="AG15" i="11"/>
  <c r="AF15" i="11"/>
  <c r="AI14" i="11"/>
  <c r="AH14" i="11"/>
  <c r="AG14" i="11"/>
  <c r="AF14" i="11"/>
  <c r="AI13" i="11"/>
  <c r="AH13" i="11"/>
  <c r="AG13" i="11"/>
  <c r="AF13" i="11"/>
  <c r="AI12" i="11"/>
  <c r="AH12" i="11"/>
  <c r="AG12" i="11"/>
  <c r="AF12" i="11"/>
  <c r="AI11" i="11"/>
  <c r="AH11" i="11"/>
  <c r="AG11" i="11"/>
  <c r="AF11" i="11"/>
  <c r="AI10" i="11"/>
  <c r="AH10" i="11"/>
  <c r="AG10" i="11"/>
  <c r="AF10" i="11"/>
  <c r="AI9" i="11"/>
  <c r="AH9" i="11"/>
  <c r="AG9" i="11"/>
  <c r="AF9" i="11"/>
  <c r="AI8" i="11"/>
  <c r="AH8" i="11"/>
  <c r="AG8" i="11"/>
  <c r="AF8" i="11"/>
  <c r="AI7" i="11"/>
  <c r="AH7" i="11"/>
  <c r="AG7" i="11"/>
  <c r="AF7" i="11"/>
  <c r="AI6" i="11"/>
  <c r="O231" i="16" s="1"/>
  <c r="AH6" i="11"/>
  <c r="N231" i="16" s="1"/>
  <c r="AG6" i="11"/>
  <c r="M231" i="16" s="1"/>
  <c r="AF6" i="11"/>
  <c r="AI5" i="11"/>
  <c r="AH5" i="11"/>
  <c r="AG5" i="11"/>
  <c r="AF5" i="11"/>
  <c r="D74" i="10"/>
  <c r="AE73" i="10"/>
  <c r="AD73" i="10"/>
  <c r="AC73" i="10"/>
  <c r="AB73" i="10"/>
  <c r="AA73" i="10"/>
  <c r="Z73" i="10"/>
  <c r="Y73" i="10"/>
  <c r="X73" i="10"/>
  <c r="W73" i="10"/>
  <c r="V73" i="10"/>
  <c r="U73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AE72" i="10"/>
  <c r="AD72" i="10"/>
  <c r="AC72" i="10"/>
  <c r="AB72" i="10"/>
  <c r="AA72" i="10"/>
  <c r="Z72" i="10"/>
  <c r="Y72" i="10"/>
  <c r="X72" i="10"/>
  <c r="W72" i="10"/>
  <c r="V72" i="10"/>
  <c r="U72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AE71" i="10"/>
  <c r="AD71" i="10"/>
  <c r="AC71" i="10"/>
  <c r="AB71" i="10"/>
  <c r="AA71" i="10"/>
  <c r="Z71" i="10"/>
  <c r="Y71" i="10"/>
  <c r="X71" i="10"/>
  <c r="W71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AI69" i="10"/>
  <c r="AH69" i="10"/>
  <c r="AG69" i="10"/>
  <c r="AF69" i="10"/>
  <c r="AI68" i="10"/>
  <c r="AH68" i="10"/>
  <c r="AG68" i="10"/>
  <c r="AF68" i="10"/>
  <c r="AI67" i="10"/>
  <c r="AH67" i="10"/>
  <c r="AG67" i="10"/>
  <c r="AF67" i="10"/>
  <c r="AI66" i="10"/>
  <c r="AH66" i="10"/>
  <c r="AG66" i="10"/>
  <c r="AF66" i="10"/>
  <c r="AI65" i="10"/>
  <c r="AH65" i="10"/>
  <c r="AG65" i="10"/>
  <c r="AF65" i="10"/>
  <c r="AI64" i="10"/>
  <c r="AH64" i="10"/>
  <c r="AG64" i="10"/>
  <c r="AF64" i="10"/>
  <c r="AI63" i="10"/>
  <c r="AH63" i="10"/>
  <c r="AG63" i="10"/>
  <c r="AF63" i="10"/>
  <c r="AI62" i="10"/>
  <c r="AH62" i="10"/>
  <c r="AG62" i="10"/>
  <c r="AF62" i="10"/>
  <c r="AI61" i="10"/>
  <c r="AH61" i="10"/>
  <c r="AG61" i="10"/>
  <c r="AF61" i="10"/>
  <c r="AI60" i="10"/>
  <c r="AH60" i="10"/>
  <c r="AG60" i="10"/>
  <c r="AF60" i="10"/>
  <c r="AI59" i="10"/>
  <c r="AH59" i="10"/>
  <c r="AG59" i="10"/>
  <c r="AF59" i="10"/>
  <c r="AI58" i="10"/>
  <c r="AH58" i="10"/>
  <c r="AG58" i="10"/>
  <c r="AF58" i="10"/>
  <c r="AI57" i="10"/>
  <c r="AH57" i="10"/>
  <c r="AG57" i="10"/>
  <c r="AF57" i="10"/>
  <c r="AI56" i="10"/>
  <c r="AH56" i="10"/>
  <c r="AG56" i="10"/>
  <c r="AF56" i="10"/>
  <c r="AI55" i="10"/>
  <c r="AH55" i="10"/>
  <c r="AG55" i="10"/>
  <c r="AF55" i="10"/>
  <c r="AI54" i="10"/>
  <c r="AH54" i="10"/>
  <c r="AG54" i="10"/>
  <c r="AF54" i="10"/>
  <c r="AI53" i="10"/>
  <c r="AH53" i="10"/>
  <c r="AG53" i="10"/>
  <c r="AF53" i="10"/>
  <c r="AI52" i="10"/>
  <c r="AH52" i="10"/>
  <c r="AG52" i="10"/>
  <c r="AF52" i="10"/>
  <c r="AI51" i="10"/>
  <c r="AH51" i="10"/>
  <c r="AG51" i="10"/>
  <c r="AF51" i="10"/>
  <c r="AI50" i="10"/>
  <c r="AH50" i="10"/>
  <c r="AG50" i="10"/>
  <c r="AF50" i="10"/>
  <c r="AI49" i="10"/>
  <c r="AH49" i="10"/>
  <c r="AG49" i="10"/>
  <c r="AF49" i="10"/>
  <c r="AI48" i="10"/>
  <c r="AH48" i="10"/>
  <c r="AG48" i="10"/>
  <c r="AF48" i="10"/>
  <c r="AI47" i="10"/>
  <c r="AH47" i="10"/>
  <c r="AG47" i="10"/>
  <c r="AF47" i="10"/>
  <c r="AI46" i="10"/>
  <c r="AH46" i="10"/>
  <c r="AG46" i="10"/>
  <c r="AF46" i="10"/>
  <c r="AI45" i="10"/>
  <c r="AH45" i="10"/>
  <c r="AG45" i="10"/>
  <c r="AF45" i="10"/>
  <c r="AI44" i="10"/>
  <c r="AH44" i="10"/>
  <c r="AG44" i="10"/>
  <c r="AF44" i="10"/>
  <c r="AI43" i="10"/>
  <c r="AH43" i="10"/>
  <c r="AG43" i="10"/>
  <c r="AF43" i="10"/>
  <c r="AI42" i="10"/>
  <c r="AH42" i="10"/>
  <c r="AG42" i="10"/>
  <c r="AF42" i="10"/>
  <c r="AI41" i="10"/>
  <c r="AH41" i="10"/>
  <c r="AG41" i="10"/>
  <c r="AF41" i="10"/>
  <c r="AI40" i="10"/>
  <c r="AH40" i="10"/>
  <c r="AG40" i="10"/>
  <c r="AF40" i="10"/>
  <c r="AI39" i="10"/>
  <c r="AH39" i="10"/>
  <c r="AG39" i="10"/>
  <c r="AF39" i="10"/>
  <c r="AI38" i="10"/>
  <c r="AH38" i="10"/>
  <c r="AG38" i="10"/>
  <c r="AF38" i="10"/>
  <c r="AI37" i="10"/>
  <c r="AH37" i="10"/>
  <c r="AG37" i="10"/>
  <c r="AF37" i="10"/>
  <c r="AI36" i="10"/>
  <c r="AH36" i="10"/>
  <c r="AG36" i="10"/>
  <c r="AF36" i="10"/>
  <c r="AI35" i="10"/>
  <c r="AH35" i="10"/>
  <c r="AG35" i="10"/>
  <c r="AF35" i="10"/>
  <c r="AI34" i="10"/>
  <c r="AH34" i="10"/>
  <c r="AG34" i="10"/>
  <c r="AF34" i="10"/>
  <c r="AI33" i="10"/>
  <c r="AH33" i="10"/>
  <c r="AG33" i="10"/>
  <c r="AF33" i="10"/>
  <c r="AI32" i="10"/>
  <c r="AH32" i="10"/>
  <c r="AG32" i="10"/>
  <c r="AF32" i="10"/>
  <c r="AI31" i="10"/>
  <c r="AH31" i="10"/>
  <c r="AG31" i="10"/>
  <c r="AF31" i="10"/>
  <c r="AI30" i="10"/>
  <c r="AH30" i="10"/>
  <c r="AG30" i="10"/>
  <c r="AF30" i="10"/>
  <c r="AI29" i="10"/>
  <c r="AH29" i="10"/>
  <c r="AG29" i="10"/>
  <c r="AF29" i="10"/>
  <c r="AI28" i="10"/>
  <c r="AH28" i="10"/>
  <c r="AG28" i="10"/>
  <c r="AF28" i="10"/>
  <c r="AI27" i="10"/>
  <c r="AH27" i="10"/>
  <c r="AG27" i="10"/>
  <c r="AF27" i="10"/>
  <c r="AI26" i="10"/>
  <c r="AH26" i="10"/>
  <c r="AG26" i="10"/>
  <c r="AF26" i="10"/>
  <c r="AI25" i="10"/>
  <c r="AH25" i="10"/>
  <c r="AG25" i="10"/>
  <c r="AF25" i="10"/>
  <c r="AI24" i="10"/>
  <c r="AH24" i="10"/>
  <c r="AG24" i="10"/>
  <c r="AF24" i="10"/>
  <c r="AI23" i="10"/>
  <c r="AH23" i="10"/>
  <c r="AG23" i="10"/>
  <c r="AF23" i="10"/>
  <c r="AI22" i="10"/>
  <c r="AH22" i="10"/>
  <c r="AG22" i="10"/>
  <c r="AF22" i="10"/>
  <c r="AI21" i="10"/>
  <c r="AH21" i="10"/>
  <c r="AG21" i="10"/>
  <c r="AF21" i="10"/>
  <c r="AI20" i="10"/>
  <c r="AH20" i="10"/>
  <c r="AG20" i="10"/>
  <c r="AF20" i="10"/>
  <c r="AI19" i="10"/>
  <c r="AH19" i="10"/>
  <c r="AG19" i="10"/>
  <c r="AF19" i="10"/>
  <c r="AI18" i="10"/>
  <c r="AH18" i="10"/>
  <c r="AG18" i="10"/>
  <c r="AF18" i="10"/>
  <c r="AI17" i="10"/>
  <c r="AH17" i="10"/>
  <c r="AG17" i="10"/>
  <c r="AF17" i="10"/>
  <c r="AI16" i="10"/>
  <c r="AH16" i="10"/>
  <c r="AG16" i="10"/>
  <c r="AF16" i="10"/>
  <c r="AI15" i="10"/>
  <c r="AH15" i="10"/>
  <c r="AG15" i="10"/>
  <c r="AF15" i="10"/>
  <c r="AI14" i="10"/>
  <c r="AH14" i="10"/>
  <c r="AG14" i="10"/>
  <c r="AF14" i="10"/>
  <c r="AI13" i="10"/>
  <c r="AH13" i="10"/>
  <c r="AG13" i="10"/>
  <c r="AF13" i="10"/>
  <c r="AI12" i="10"/>
  <c r="AH12" i="10"/>
  <c r="AG12" i="10"/>
  <c r="AF12" i="10"/>
  <c r="AI11" i="10"/>
  <c r="AH11" i="10"/>
  <c r="AG11" i="10"/>
  <c r="AF11" i="10"/>
  <c r="AI10" i="10"/>
  <c r="AH10" i="10"/>
  <c r="AG10" i="10"/>
  <c r="AF10" i="10"/>
  <c r="AI9" i="10"/>
  <c r="AH9" i="10"/>
  <c r="AG9" i="10"/>
  <c r="AF9" i="10"/>
  <c r="AI8" i="10"/>
  <c r="AH8" i="10"/>
  <c r="AG8" i="10"/>
  <c r="AF8" i="10"/>
  <c r="AI7" i="10"/>
  <c r="AH7" i="10"/>
  <c r="AG7" i="10"/>
  <c r="AF7" i="10"/>
  <c r="AI6" i="10"/>
  <c r="G231" i="16" s="1"/>
  <c r="AH6" i="10"/>
  <c r="F231" i="16" s="1"/>
  <c r="AG6" i="10"/>
  <c r="E231" i="16" s="1"/>
  <c r="AF6" i="10"/>
  <c r="D231" i="16" s="1"/>
  <c r="AI5" i="10"/>
  <c r="AH5" i="10"/>
  <c r="AG5" i="10"/>
  <c r="AF5" i="10"/>
  <c r="D230" i="16" s="1"/>
  <c r="D74" i="9"/>
  <c r="AE73" i="9"/>
  <c r="AD73" i="9"/>
  <c r="AC73" i="9"/>
  <c r="AB73" i="9"/>
  <c r="AA73" i="9"/>
  <c r="Z73" i="9"/>
  <c r="Y73" i="9"/>
  <c r="X73" i="9"/>
  <c r="W73" i="9"/>
  <c r="V73" i="9"/>
  <c r="U73" i="9"/>
  <c r="T73" i="9"/>
  <c r="S73" i="9"/>
  <c r="R73" i="9"/>
  <c r="Q73" i="9"/>
  <c r="P73" i="9"/>
  <c r="O73" i="9"/>
  <c r="N73" i="9"/>
  <c r="M73" i="9"/>
  <c r="L73" i="9"/>
  <c r="K73" i="9"/>
  <c r="J73" i="9"/>
  <c r="I73" i="9"/>
  <c r="H73" i="9"/>
  <c r="G73" i="9"/>
  <c r="F73" i="9"/>
  <c r="E73" i="9"/>
  <c r="D73" i="9"/>
  <c r="AG73" i="9" s="1"/>
  <c r="V224" i="16" s="1"/>
  <c r="AE72" i="9"/>
  <c r="AD72" i="9"/>
  <c r="AC72" i="9"/>
  <c r="AB72" i="9"/>
  <c r="AA72" i="9"/>
  <c r="Z72" i="9"/>
  <c r="Y72" i="9"/>
  <c r="X72" i="9"/>
  <c r="W72" i="9"/>
  <c r="V72" i="9"/>
  <c r="U72" i="9"/>
  <c r="T72" i="9"/>
  <c r="S72" i="9"/>
  <c r="R72" i="9"/>
  <c r="Q72" i="9"/>
  <c r="P72" i="9"/>
  <c r="O72" i="9"/>
  <c r="N72" i="9"/>
  <c r="M72" i="9"/>
  <c r="L72" i="9"/>
  <c r="K72" i="9"/>
  <c r="J72" i="9"/>
  <c r="I72" i="9"/>
  <c r="H72" i="9"/>
  <c r="G72" i="9"/>
  <c r="F72" i="9"/>
  <c r="E72" i="9"/>
  <c r="D72" i="9"/>
  <c r="AE71" i="9"/>
  <c r="AD71" i="9"/>
  <c r="AC71" i="9"/>
  <c r="AB71" i="9"/>
  <c r="AA71" i="9"/>
  <c r="Z71" i="9"/>
  <c r="Y71" i="9"/>
  <c r="X71" i="9"/>
  <c r="W71" i="9"/>
  <c r="V71" i="9"/>
  <c r="U71" i="9"/>
  <c r="T71" i="9"/>
  <c r="S71" i="9"/>
  <c r="R71" i="9"/>
  <c r="Q71" i="9"/>
  <c r="P71" i="9"/>
  <c r="O71" i="9"/>
  <c r="N71" i="9"/>
  <c r="M71" i="9"/>
  <c r="L71" i="9"/>
  <c r="K71" i="9"/>
  <c r="J71" i="9"/>
  <c r="I71" i="9"/>
  <c r="H71" i="9"/>
  <c r="G71" i="9"/>
  <c r="F71" i="9"/>
  <c r="E71" i="9"/>
  <c r="D71" i="9"/>
  <c r="AI69" i="9"/>
  <c r="AH69" i="9"/>
  <c r="AG69" i="9"/>
  <c r="AF69" i="9"/>
  <c r="AI68" i="9"/>
  <c r="AH68" i="9"/>
  <c r="AG68" i="9"/>
  <c r="AF68" i="9"/>
  <c r="AI67" i="9"/>
  <c r="AH67" i="9"/>
  <c r="AG67" i="9"/>
  <c r="AF67" i="9"/>
  <c r="AI66" i="9"/>
  <c r="AH66" i="9"/>
  <c r="AG66" i="9"/>
  <c r="AF66" i="9"/>
  <c r="AI65" i="9"/>
  <c r="AH65" i="9"/>
  <c r="AG65" i="9"/>
  <c r="AF65" i="9"/>
  <c r="AI64" i="9"/>
  <c r="AH64" i="9"/>
  <c r="AG64" i="9"/>
  <c r="AF64" i="9"/>
  <c r="AI63" i="9"/>
  <c r="AH63" i="9"/>
  <c r="AG63" i="9"/>
  <c r="AF63" i="9"/>
  <c r="AI62" i="9"/>
  <c r="AH62" i="9"/>
  <c r="AG62" i="9"/>
  <c r="AF62" i="9"/>
  <c r="AI61" i="9"/>
  <c r="AH61" i="9"/>
  <c r="AG61" i="9"/>
  <c r="AF61" i="9"/>
  <c r="AI60" i="9"/>
  <c r="AH60" i="9"/>
  <c r="AG60" i="9"/>
  <c r="AF60" i="9"/>
  <c r="AI59" i="9"/>
  <c r="AH59" i="9"/>
  <c r="AG59" i="9"/>
  <c r="AF59" i="9"/>
  <c r="AI58" i="9"/>
  <c r="AH58" i="9"/>
  <c r="AG58" i="9"/>
  <c r="AF58" i="9"/>
  <c r="AI57" i="9"/>
  <c r="AH57" i="9"/>
  <c r="AG57" i="9"/>
  <c r="AF57" i="9"/>
  <c r="AI56" i="9"/>
  <c r="AH56" i="9"/>
  <c r="AG56" i="9"/>
  <c r="AF56" i="9"/>
  <c r="AI55" i="9"/>
  <c r="AH55" i="9"/>
  <c r="AG55" i="9"/>
  <c r="AF55" i="9"/>
  <c r="AI54" i="9"/>
  <c r="AH54" i="9"/>
  <c r="AG54" i="9"/>
  <c r="AF54" i="9"/>
  <c r="AI53" i="9"/>
  <c r="AH53" i="9"/>
  <c r="AG53" i="9"/>
  <c r="AF53" i="9"/>
  <c r="AI52" i="9"/>
  <c r="AH52" i="9"/>
  <c r="AG52" i="9"/>
  <c r="AF52" i="9"/>
  <c r="AI51" i="9"/>
  <c r="AH51" i="9"/>
  <c r="AG51" i="9"/>
  <c r="AF51" i="9"/>
  <c r="AI50" i="9"/>
  <c r="AH50" i="9"/>
  <c r="AG50" i="9"/>
  <c r="AF50" i="9"/>
  <c r="AI49" i="9"/>
  <c r="AH49" i="9"/>
  <c r="AG49" i="9"/>
  <c r="AF49" i="9"/>
  <c r="AI48" i="9"/>
  <c r="AH48" i="9"/>
  <c r="AG48" i="9"/>
  <c r="AF48" i="9"/>
  <c r="AI47" i="9"/>
  <c r="AH47" i="9"/>
  <c r="AG47" i="9"/>
  <c r="AF47" i="9"/>
  <c r="AI46" i="9"/>
  <c r="AH46" i="9"/>
  <c r="AG46" i="9"/>
  <c r="AF46" i="9"/>
  <c r="AI45" i="9"/>
  <c r="AH45" i="9"/>
  <c r="AG45" i="9"/>
  <c r="AF45" i="9"/>
  <c r="AI44" i="9"/>
  <c r="AH44" i="9"/>
  <c r="AG44" i="9"/>
  <c r="AF44" i="9"/>
  <c r="AI43" i="9"/>
  <c r="AH43" i="9"/>
  <c r="AG43" i="9"/>
  <c r="AF43" i="9"/>
  <c r="AI42" i="9"/>
  <c r="AH42" i="9"/>
  <c r="AG42" i="9"/>
  <c r="AF42" i="9"/>
  <c r="AI41" i="9"/>
  <c r="AH41" i="9"/>
  <c r="AG41" i="9"/>
  <c r="AF41" i="9"/>
  <c r="AI40" i="9"/>
  <c r="AH40" i="9"/>
  <c r="AG40" i="9"/>
  <c r="AF40" i="9"/>
  <c r="AI39" i="9"/>
  <c r="AH39" i="9"/>
  <c r="AG39" i="9"/>
  <c r="AF39" i="9"/>
  <c r="AI38" i="9"/>
  <c r="AH38" i="9"/>
  <c r="AG38" i="9"/>
  <c r="AF38" i="9"/>
  <c r="AI37" i="9"/>
  <c r="AH37" i="9"/>
  <c r="AG37" i="9"/>
  <c r="AF37" i="9"/>
  <c r="AI36" i="9"/>
  <c r="AH36" i="9"/>
  <c r="AG36" i="9"/>
  <c r="AF36" i="9"/>
  <c r="AI35" i="9"/>
  <c r="AH35" i="9"/>
  <c r="AG35" i="9"/>
  <c r="AF35" i="9"/>
  <c r="AI34" i="9"/>
  <c r="AH34" i="9"/>
  <c r="AG34" i="9"/>
  <c r="AF34" i="9"/>
  <c r="AI33" i="9"/>
  <c r="AH33" i="9"/>
  <c r="AG33" i="9"/>
  <c r="AF33" i="9"/>
  <c r="AI32" i="9"/>
  <c r="AH32" i="9"/>
  <c r="AG32" i="9"/>
  <c r="AF32" i="9"/>
  <c r="AI31" i="9"/>
  <c r="AH31" i="9"/>
  <c r="AG31" i="9"/>
  <c r="AF31" i="9"/>
  <c r="AI30" i="9"/>
  <c r="AH30" i="9"/>
  <c r="AG30" i="9"/>
  <c r="AF30" i="9"/>
  <c r="AI29" i="9"/>
  <c r="AH29" i="9"/>
  <c r="AG29" i="9"/>
  <c r="AF29" i="9"/>
  <c r="AI28" i="9"/>
  <c r="AH28" i="9"/>
  <c r="AG28" i="9"/>
  <c r="AF28" i="9"/>
  <c r="AI27" i="9"/>
  <c r="AH27" i="9"/>
  <c r="AG27" i="9"/>
  <c r="AF27" i="9"/>
  <c r="AI26" i="9"/>
  <c r="AH26" i="9"/>
  <c r="AG26" i="9"/>
  <c r="AF26" i="9"/>
  <c r="AI25" i="9"/>
  <c r="AH25" i="9"/>
  <c r="AG25" i="9"/>
  <c r="AF25" i="9"/>
  <c r="AI24" i="9"/>
  <c r="AH24" i="9"/>
  <c r="AG24" i="9"/>
  <c r="AF24" i="9"/>
  <c r="AI23" i="9"/>
  <c r="AH23" i="9"/>
  <c r="AG23" i="9"/>
  <c r="AF23" i="9"/>
  <c r="AI22" i="9"/>
  <c r="AH22" i="9"/>
  <c r="AG22" i="9"/>
  <c r="AF22" i="9"/>
  <c r="AI21" i="9"/>
  <c r="AH21" i="9"/>
  <c r="AG21" i="9"/>
  <c r="AF21" i="9"/>
  <c r="AI20" i="9"/>
  <c r="AH20" i="9"/>
  <c r="AG20" i="9"/>
  <c r="AF20" i="9"/>
  <c r="AI19" i="9"/>
  <c r="AH19" i="9"/>
  <c r="AG19" i="9"/>
  <c r="AF19" i="9"/>
  <c r="AI18" i="9"/>
  <c r="AH18" i="9"/>
  <c r="AG18" i="9"/>
  <c r="AF18" i="9"/>
  <c r="AI17" i="9"/>
  <c r="AH17" i="9"/>
  <c r="AG17" i="9"/>
  <c r="AF17" i="9"/>
  <c r="AI16" i="9"/>
  <c r="AH16" i="9"/>
  <c r="AG16" i="9"/>
  <c r="AF16" i="9"/>
  <c r="AI15" i="9"/>
  <c r="AH15" i="9"/>
  <c r="AG15" i="9"/>
  <c r="AF15" i="9"/>
  <c r="AI14" i="9"/>
  <c r="AH14" i="9"/>
  <c r="AG14" i="9"/>
  <c r="AF14" i="9"/>
  <c r="AI13" i="9"/>
  <c r="AH13" i="9"/>
  <c r="AG13" i="9"/>
  <c r="AF13" i="9"/>
  <c r="AI12" i="9"/>
  <c r="AH12" i="9"/>
  <c r="AG12" i="9"/>
  <c r="AF12" i="9"/>
  <c r="AI11" i="9"/>
  <c r="AH11" i="9"/>
  <c r="AG11" i="9"/>
  <c r="AF11" i="9"/>
  <c r="AI10" i="9"/>
  <c r="AH10" i="9"/>
  <c r="AG10" i="9"/>
  <c r="AF10" i="9"/>
  <c r="AI9" i="9"/>
  <c r="AH9" i="9"/>
  <c r="AG9" i="9"/>
  <c r="AF9" i="9"/>
  <c r="AI8" i="9"/>
  <c r="AH8" i="9"/>
  <c r="AG8" i="9"/>
  <c r="AF8" i="9"/>
  <c r="AI7" i="9"/>
  <c r="AH7" i="9"/>
  <c r="AG7" i="9"/>
  <c r="AF7" i="9"/>
  <c r="AI6" i="9"/>
  <c r="AH6" i="9"/>
  <c r="AG6" i="9"/>
  <c r="AF6" i="9"/>
  <c r="AI5" i="9"/>
  <c r="W159" i="16" s="1"/>
  <c r="AH5" i="9"/>
  <c r="V159" i="16" s="1"/>
  <c r="AG5" i="9"/>
  <c r="U159" i="16" s="1"/>
  <c r="AF5" i="9"/>
  <c r="T159" i="16" s="1"/>
  <c r="D74" i="8"/>
  <c r="AE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AE72" i="8"/>
  <c r="AD72" i="8"/>
  <c r="AC72" i="8"/>
  <c r="AB72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AE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AI69" i="8"/>
  <c r="AH69" i="8"/>
  <c r="AG69" i="8"/>
  <c r="AF69" i="8"/>
  <c r="AI68" i="8"/>
  <c r="AH68" i="8"/>
  <c r="AG68" i="8"/>
  <c r="AF68" i="8"/>
  <c r="AI67" i="8"/>
  <c r="AH67" i="8"/>
  <c r="AG67" i="8"/>
  <c r="AF67" i="8"/>
  <c r="AI66" i="8"/>
  <c r="AH66" i="8"/>
  <c r="AG66" i="8"/>
  <c r="AF66" i="8"/>
  <c r="AI65" i="8"/>
  <c r="AH65" i="8"/>
  <c r="AG65" i="8"/>
  <c r="AF65" i="8"/>
  <c r="AI64" i="8"/>
  <c r="AH64" i="8"/>
  <c r="AG64" i="8"/>
  <c r="AF64" i="8"/>
  <c r="AI63" i="8"/>
  <c r="AH63" i="8"/>
  <c r="AG63" i="8"/>
  <c r="AF63" i="8"/>
  <c r="AI62" i="8"/>
  <c r="AH62" i="8"/>
  <c r="AG62" i="8"/>
  <c r="AF62" i="8"/>
  <c r="AI61" i="8"/>
  <c r="AH61" i="8"/>
  <c r="AG61" i="8"/>
  <c r="AF61" i="8"/>
  <c r="AI60" i="8"/>
  <c r="AH60" i="8"/>
  <c r="AG60" i="8"/>
  <c r="AF60" i="8"/>
  <c r="AI59" i="8"/>
  <c r="AH59" i="8"/>
  <c r="AG59" i="8"/>
  <c r="AF59" i="8"/>
  <c r="AI58" i="8"/>
  <c r="AH58" i="8"/>
  <c r="AG58" i="8"/>
  <c r="AF58" i="8"/>
  <c r="AI57" i="8"/>
  <c r="AH57" i="8"/>
  <c r="AG57" i="8"/>
  <c r="AF57" i="8"/>
  <c r="AI56" i="8"/>
  <c r="AH56" i="8"/>
  <c r="AG56" i="8"/>
  <c r="AF56" i="8"/>
  <c r="AI55" i="8"/>
  <c r="AH55" i="8"/>
  <c r="AG55" i="8"/>
  <c r="AF55" i="8"/>
  <c r="AI54" i="8"/>
  <c r="AH54" i="8"/>
  <c r="AG54" i="8"/>
  <c r="AF54" i="8"/>
  <c r="AI53" i="8"/>
  <c r="AH53" i="8"/>
  <c r="AG53" i="8"/>
  <c r="AF53" i="8"/>
  <c r="AI52" i="8"/>
  <c r="AH52" i="8"/>
  <c r="AG52" i="8"/>
  <c r="AF52" i="8"/>
  <c r="AI51" i="8"/>
  <c r="AH51" i="8"/>
  <c r="AG51" i="8"/>
  <c r="AF51" i="8"/>
  <c r="AI50" i="8"/>
  <c r="AH50" i="8"/>
  <c r="AG50" i="8"/>
  <c r="AF50" i="8"/>
  <c r="AI49" i="8"/>
  <c r="AH49" i="8"/>
  <c r="AG49" i="8"/>
  <c r="AF49" i="8"/>
  <c r="AI48" i="8"/>
  <c r="AH48" i="8"/>
  <c r="AG48" i="8"/>
  <c r="AF48" i="8"/>
  <c r="AI47" i="8"/>
  <c r="AH47" i="8"/>
  <c r="AG47" i="8"/>
  <c r="AF47" i="8"/>
  <c r="AI46" i="8"/>
  <c r="AH46" i="8"/>
  <c r="AG46" i="8"/>
  <c r="AF46" i="8"/>
  <c r="AI45" i="8"/>
  <c r="AH45" i="8"/>
  <c r="AG45" i="8"/>
  <c r="AF45" i="8"/>
  <c r="AI44" i="8"/>
  <c r="AH44" i="8"/>
  <c r="AG44" i="8"/>
  <c r="AF44" i="8"/>
  <c r="AI43" i="8"/>
  <c r="AH43" i="8"/>
  <c r="AG43" i="8"/>
  <c r="AF43" i="8"/>
  <c r="AI42" i="8"/>
  <c r="AH42" i="8"/>
  <c r="AG42" i="8"/>
  <c r="AF42" i="8"/>
  <c r="AI41" i="8"/>
  <c r="AH41" i="8"/>
  <c r="AG41" i="8"/>
  <c r="AF41" i="8"/>
  <c r="AI40" i="8"/>
  <c r="AH40" i="8"/>
  <c r="AG40" i="8"/>
  <c r="AF40" i="8"/>
  <c r="AI39" i="8"/>
  <c r="AH39" i="8"/>
  <c r="AG39" i="8"/>
  <c r="AF39" i="8"/>
  <c r="AI38" i="8"/>
  <c r="AH38" i="8"/>
  <c r="AG38" i="8"/>
  <c r="AF38" i="8"/>
  <c r="AI37" i="8"/>
  <c r="AH37" i="8"/>
  <c r="AG37" i="8"/>
  <c r="AF37" i="8"/>
  <c r="AI36" i="8"/>
  <c r="AH36" i="8"/>
  <c r="AG36" i="8"/>
  <c r="AF36" i="8"/>
  <c r="AI35" i="8"/>
  <c r="AH35" i="8"/>
  <c r="AG35" i="8"/>
  <c r="AF35" i="8"/>
  <c r="AI34" i="8"/>
  <c r="AH34" i="8"/>
  <c r="AG34" i="8"/>
  <c r="AF34" i="8"/>
  <c r="AI33" i="8"/>
  <c r="AH33" i="8"/>
  <c r="AG33" i="8"/>
  <c r="AF33" i="8"/>
  <c r="AI32" i="8"/>
  <c r="AH32" i="8"/>
  <c r="AG32" i="8"/>
  <c r="AF32" i="8"/>
  <c r="AI31" i="8"/>
  <c r="AH31" i="8"/>
  <c r="AG31" i="8"/>
  <c r="AF31" i="8"/>
  <c r="AI30" i="8"/>
  <c r="AH30" i="8"/>
  <c r="AG30" i="8"/>
  <c r="AF30" i="8"/>
  <c r="AI29" i="8"/>
  <c r="AH29" i="8"/>
  <c r="AG29" i="8"/>
  <c r="AF29" i="8"/>
  <c r="AI28" i="8"/>
  <c r="AH28" i="8"/>
  <c r="AG28" i="8"/>
  <c r="AF28" i="8"/>
  <c r="AI27" i="8"/>
  <c r="AH27" i="8"/>
  <c r="AG27" i="8"/>
  <c r="AF27" i="8"/>
  <c r="AI26" i="8"/>
  <c r="AH26" i="8"/>
  <c r="AG26" i="8"/>
  <c r="AF26" i="8"/>
  <c r="AI25" i="8"/>
  <c r="AH25" i="8"/>
  <c r="AG25" i="8"/>
  <c r="AF25" i="8"/>
  <c r="AI24" i="8"/>
  <c r="AH24" i="8"/>
  <c r="AG24" i="8"/>
  <c r="AF24" i="8"/>
  <c r="AI23" i="8"/>
  <c r="AH23" i="8"/>
  <c r="AG23" i="8"/>
  <c r="AF23" i="8"/>
  <c r="AI22" i="8"/>
  <c r="AH22" i="8"/>
  <c r="AG22" i="8"/>
  <c r="AF22" i="8"/>
  <c r="AI21" i="8"/>
  <c r="AH21" i="8"/>
  <c r="AG21" i="8"/>
  <c r="AF21" i="8"/>
  <c r="AI20" i="8"/>
  <c r="AH20" i="8"/>
  <c r="AG20" i="8"/>
  <c r="AF20" i="8"/>
  <c r="AI19" i="8"/>
  <c r="AH19" i="8"/>
  <c r="AG19" i="8"/>
  <c r="AF19" i="8"/>
  <c r="AI18" i="8"/>
  <c r="AH18" i="8"/>
  <c r="AG18" i="8"/>
  <c r="AF18" i="8"/>
  <c r="AI17" i="8"/>
  <c r="AH17" i="8"/>
  <c r="AG17" i="8"/>
  <c r="AF17" i="8"/>
  <c r="AI16" i="8"/>
  <c r="AH16" i="8"/>
  <c r="AG16" i="8"/>
  <c r="AF16" i="8"/>
  <c r="AI15" i="8"/>
  <c r="AH15" i="8"/>
  <c r="AG15" i="8"/>
  <c r="AF15" i="8"/>
  <c r="AI14" i="8"/>
  <c r="AH14" i="8"/>
  <c r="AG14" i="8"/>
  <c r="AF14" i="8"/>
  <c r="AI13" i="8"/>
  <c r="AH13" i="8"/>
  <c r="AG13" i="8"/>
  <c r="AF13" i="8"/>
  <c r="AI12" i="8"/>
  <c r="AH12" i="8"/>
  <c r="AG12" i="8"/>
  <c r="AF12" i="8"/>
  <c r="AI11" i="8"/>
  <c r="AH11" i="8"/>
  <c r="AG11" i="8"/>
  <c r="AF11" i="8"/>
  <c r="AI10" i="8"/>
  <c r="AH10" i="8"/>
  <c r="AG10" i="8"/>
  <c r="AF10" i="8"/>
  <c r="AI9" i="8"/>
  <c r="AH9" i="8"/>
  <c r="AG9" i="8"/>
  <c r="AF9" i="8"/>
  <c r="AI8" i="8"/>
  <c r="AH8" i="8"/>
  <c r="AG8" i="8"/>
  <c r="AF8" i="8"/>
  <c r="AI7" i="8"/>
  <c r="AH7" i="8"/>
  <c r="AG7" i="8"/>
  <c r="AF7" i="8"/>
  <c r="AI6" i="8"/>
  <c r="AH6" i="8"/>
  <c r="AG6" i="8"/>
  <c r="M160" i="16" s="1"/>
  <c r="AF6" i="8"/>
  <c r="AI5" i="8"/>
  <c r="AH5" i="8"/>
  <c r="AG5" i="8"/>
  <c r="AF5" i="8"/>
  <c r="D74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AG72" i="6" s="1"/>
  <c r="E224" i="16" s="1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AI69" i="6"/>
  <c r="AH69" i="6"/>
  <c r="AG69" i="6"/>
  <c r="AF69" i="6"/>
  <c r="AI68" i="6"/>
  <c r="AH68" i="6"/>
  <c r="AG68" i="6"/>
  <c r="AF68" i="6"/>
  <c r="AI67" i="6"/>
  <c r="AH67" i="6"/>
  <c r="AG67" i="6"/>
  <c r="AF67" i="6"/>
  <c r="AI66" i="6"/>
  <c r="AH66" i="6"/>
  <c r="AG66" i="6"/>
  <c r="AF66" i="6"/>
  <c r="AI65" i="6"/>
  <c r="AH65" i="6"/>
  <c r="AG65" i="6"/>
  <c r="AF65" i="6"/>
  <c r="AI64" i="6"/>
  <c r="AH64" i="6"/>
  <c r="AG64" i="6"/>
  <c r="AF64" i="6"/>
  <c r="AI63" i="6"/>
  <c r="AH63" i="6"/>
  <c r="AG63" i="6"/>
  <c r="AF63" i="6"/>
  <c r="AI62" i="6"/>
  <c r="AH62" i="6"/>
  <c r="AG62" i="6"/>
  <c r="AF62" i="6"/>
  <c r="AI61" i="6"/>
  <c r="AH61" i="6"/>
  <c r="AG61" i="6"/>
  <c r="AF61" i="6"/>
  <c r="AI60" i="6"/>
  <c r="AH60" i="6"/>
  <c r="AG60" i="6"/>
  <c r="AF60" i="6"/>
  <c r="AI59" i="6"/>
  <c r="AH59" i="6"/>
  <c r="AG59" i="6"/>
  <c r="AF59" i="6"/>
  <c r="AI58" i="6"/>
  <c r="AH58" i="6"/>
  <c r="AG58" i="6"/>
  <c r="AF58" i="6"/>
  <c r="AI57" i="6"/>
  <c r="AH57" i="6"/>
  <c r="AG57" i="6"/>
  <c r="AF57" i="6"/>
  <c r="AI56" i="6"/>
  <c r="AH56" i="6"/>
  <c r="AG56" i="6"/>
  <c r="AF56" i="6"/>
  <c r="AI55" i="6"/>
  <c r="AH55" i="6"/>
  <c r="AG55" i="6"/>
  <c r="AF55" i="6"/>
  <c r="AI54" i="6"/>
  <c r="AH54" i="6"/>
  <c r="AG54" i="6"/>
  <c r="AF54" i="6"/>
  <c r="AI53" i="6"/>
  <c r="AH53" i="6"/>
  <c r="AG53" i="6"/>
  <c r="AF53" i="6"/>
  <c r="AI52" i="6"/>
  <c r="AH52" i="6"/>
  <c r="AG52" i="6"/>
  <c r="AF52" i="6"/>
  <c r="AI51" i="6"/>
  <c r="AH51" i="6"/>
  <c r="AG51" i="6"/>
  <c r="AF51" i="6"/>
  <c r="AI50" i="6"/>
  <c r="AH50" i="6"/>
  <c r="AG50" i="6"/>
  <c r="AF50" i="6"/>
  <c r="AI49" i="6"/>
  <c r="AH49" i="6"/>
  <c r="AG49" i="6"/>
  <c r="AF49" i="6"/>
  <c r="AI48" i="6"/>
  <c r="AH48" i="6"/>
  <c r="AG48" i="6"/>
  <c r="AF48" i="6"/>
  <c r="AI47" i="6"/>
  <c r="AH47" i="6"/>
  <c r="AG47" i="6"/>
  <c r="AF47" i="6"/>
  <c r="AI46" i="6"/>
  <c r="AH46" i="6"/>
  <c r="AG46" i="6"/>
  <c r="AF46" i="6"/>
  <c r="AI45" i="6"/>
  <c r="AH45" i="6"/>
  <c r="AG45" i="6"/>
  <c r="AF45" i="6"/>
  <c r="AI44" i="6"/>
  <c r="AH44" i="6"/>
  <c r="AG44" i="6"/>
  <c r="AF44" i="6"/>
  <c r="AI43" i="6"/>
  <c r="AH43" i="6"/>
  <c r="AG43" i="6"/>
  <c r="AF43" i="6"/>
  <c r="AI42" i="6"/>
  <c r="AH42" i="6"/>
  <c r="AG42" i="6"/>
  <c r="AF42" i="6"/>
  <c r="AI41" i="6"/>
  <c r="AH41" i="6"/>
  <c r="AG41" i="6"/>
  <c r="AF41" i="6"/>
  <c r="AI40" i="6"/>
  <c r="AH40" i="6"/>
  <c r="AG40" i="6"/>
  <c r="AF40" i="6"/>
  <c r="AI39" i="6"/>
  <c r="AH39" i="6"/>
  <c r="AG39" i="6"/>
  <c r="AF39" i="6"/>
  <c r="AI38" i="6"/>
  <c r="AH38" i="6"/>
  <c r="AG38" i="6"/>
  <c r="AF38" i="6"/>
  <c r="AI37" i="6"/>
  <c r="AH37" i="6"/>
  <c r="AG37" i="6"/>
  <c r="AF37" i="6"/>
  <c r="AI36" i="6"/>
  <c r="AH36" i="6"/>
  <c r="AG36" i="6"/>
  <c r="AF36" i="6"/>
  <c r="AI35" i="6"/>
  <c r="AH35" i="6"/>
  <c r="AG35" i="6"/>
  <c r="AF35" i="6"/>
  <c r="AI34" i="6"/>
  <c r="AH34" i="6"/>
  <c r="AG34" i="6"/>
  <c r="AF34" i="6"/>
  <c r="AI33" i="6"/>
  <c r="AH33" i="6"/>
  <c r="AG33" i="6"/>
  <c r="AF33" i="6"/>
  <c r="AI32" i="6"/>
  <c r="AH32" i="6"/>
  <c r="AG32" i="6"/>
  <c r="AF32" i="6"/>
  <c r="AI31" i="6"/>
  <c r="AH31" i="6"/>
  <c r="AG31" i="6"/>
  <c r="AF31" i="6"/>
  <c r="AI30" i="6"/>
  <c r="AH30" i="6"/>
  <c r="AG30" i="6"/>
  <c r="AF30" i="6"/>
  <c r="AI29" i="6"/>
  <c r="AH29" i="6"/>
  <c r="AG29" i="6"/>
  <c r="AF29" i="6"/>
  <c r="AI28" i="6"/>
  <c r="AH28" i="6"/>
  <c r="AG28" i="6"/>
  <c r="AF28" i="6"/>
  <c r="AI27" i="6"/>
  <c r="AH27" i="6"/>
  <c r="AG27" i="6"/>
  <c r="AF27" i="6"/>
  <c r="AI26" i="6"/>
  <c r="AH26" i="6"/>
  <c r="AG26" i="6"/>
  <c r="AF26" i="6"/>
  <c r="AI25" i="6"/>
  <c r="AH25" i="6"/>
  <c r="AG25" i="6"/>
  <c r="AF25" i="6"/>
  <c r="AI24" i="6"/>
  <c r="AH24" i="6"/>
  <c r="AG24" i="6"/>
  <c r="AF24" i="6"/>
  <c r="AI23" i="6"/>
  <c r="AH23" i="6"/>
  <c r="AG23" i="6"/>
  <c r="AF23" i="6"/>
  <c r="AI22" i="6"/>
  <c r="AH22" i="6"/>
  <c r="AG22" i="6"/>
  <c r="AF22" i="6"/>
  <c r="AI21" i="6"/>
  <c r="AH21" i="6"/>
  <c r="AG21" i="6"/>
  <c r="AF21" i="6"/>
  <c r="AI20" i="6"/>
  <c r="AH20" i="6"/>
  <c r="AG20" i="6"/>
  <c r="AF20" i="6"/>
  <c r="AI19" i="6"/>
  <c r="AH19" i="6"/>
  <c r="AG19" i="6"/>
  <c r="AF19" i="6"/>
  <c r="AI18" i="6"/>
  <c r="AH18" i="6"/>
  <c r="AG18" i="6"/>
  <c r="AF18" i="6"/>
  <c r="AI17" i="6"/>
  <c r="AH17" i="6"/>
  <c r="AG17" i="6"/>
  <c r="AF17" i="6"/>
  <c r="AI16" i="6"/>
  <c r="AH16" i="6"/>
  <c r="AG16" i="6"/>
  <c r="AF16" i="6"/>
  <c r="AI15" i="6"/>
  <c r="AH15" i="6"/>
  <c r="AG15" i="6"/>
  <c r="AF15" i="6"/>
  <c r="AI14" i="6"/>
  <c r="AH14" i="6"/>
  <c r="AG14" i="6"/>
  <c r="AF14" i="6"/>
  <c r="AI13" i="6"/>
  <c r="AH13" i="6"/>
  <c r="AG13" i="6"/>
  <c r="AF13" i="6"/>
  <c r="AI12" i="6"/>
  <c r="AH12" i="6"/>
  <c r="AG12" i="6"/>
  <c r="AF12" i="6"/>
  <c r="AI11" i="6"/>
  <c r="AH11" i="6"/>
  <c r="AG11" i="6"/>
  <c r="AF11" i="6"/>
  <c r="AI10" i="6"/>
  <c r="AH10" i="6"/>
  <c r="AG10" i="6"/>
  <c r="AF10" i="6"/>
  <c r="AI9" i="6"/>
  <c r="AH9" i="6"/>
  <c r="AG9" i="6"/>
  <c r="AF9" i="6"/>
  <c r="AI8" i="6"/>
  <c r="AH8" i="6"/>
  <c r="AG8" i="6"/>
  <c r="AF8" i="6"/>
  <c r="AI7" i="6"/>
  <c r="AH7" i="6"/>
  <c r="AG7" i="6"/>
  <c r="AF7" i="6"/>
  <c r="AI6" i="6"/>
  <c r="AH6" i="6"/>
  <c r="AG6" i="6"/>
  <c r="AF6" i="6"/>
  <c r="AI5" i="6"/>
  <c r="AH5" i="6"/>
  <c r="AG5" i="6"/>
  <c r="E159" i="16" s="1"/>
  <c r="AF5" i="6"/>
  <c r="D154" i="5"/>
  <c r="AE153" i="5"/>
  <c r="AD153" i="5"/>
  <c r="AC153" i="5"/>
  <c r="AB153" i="5"/>
  <c r="AA153" i="5"/>
  <c r="Z153" i="5"/>
  <c r="Y153" i="5"/>
  <c r="X153" i="5"/>
  <c r="W153" i="5"/>
  <c r="V153" i="5"/>
  <c r="U153" i="5"/>
  <c r="T153" i="5"/>
  <c r="S153" i="5"/>
  <c r="R153" i="5"/>
  <c r="Q153" i="5"/>
  <c r="P153" i="5"/>
  <c r="O153" i="5"/>
  <c r="N153" i="5"/>
  <c r="M153" i="5"/>
  <c r="L153" i="5"/>
  <c r="K153" i="5"/>
  <c r="J153" i="5"/>
  <c r="I153" i="5"/>
  <c r="H153" i="5"/>
  <c r="G153" i="5"/>
  <c r="F153" i="5"/>
  <c r="E153" i="5"/>
  <c r="D153" i="5"/>
  <c r="AE152" i="5"/>
  <c r="AD152" i="5"/>
  <c r="AC152" i="5"/>
  <c r="AB152" i="5"/>
  <c r="AA152" i="5"/>
  <c r="Z152" i="5"/>
  <c r="Y152" i="5"/>
  <c r="X152" i="5"/>
  <c r="W152" i="5"/>
  <c r="U152" i="5"/>
  <c r="T152" i="5"/>
  <c r="S152" i="5"/>
  <c r="R152" i="5"/>
  <c r="Q152" i="5"/>
  <c r="P152" i="5"/>
  <c r="O152" i="5"/>
  <c r="N152" i="5"/>
  <c r="M152" i="5"/>
  <c r="L152" i="5"/>
  <c r="K152" i="5"/>
  <c r="J152" i="5"/>
  <c r="I152" i="5"/>
  <c r="H152" i="5"/>
  <c r="G152" i="5"/>
  <c r="F152" i="5"/>
  <c r="E152" i="5"/>
  <c r="D152" i="5"/>
  <c r="AE151" i="5"/>
  <c r="AD151" i="5"/>
  <c r="X151" i="5"/>
  <c r="W151" i="5"/>
  <c r="Q151" i="5"/>
  <c r="P151" i="5"/>
  <c r="J151" i="5"/>
  <c r="I151" i="5"/>
  <c r="AI149" i="5"/>
  <c r="AH149" i="5"/>
  <c r="AG149" i="5"/>
  <c r="AF149" i="5"/>
  <c r="AI68" i="5"/>
  <c r="W67" i="16" s="1"/>
  <c r="AH68" i="5"/>
  <c r="V67" i="16" s="1"/>
  <c r="AG68" i="5"/>
  <c r="U67" i="16" s="1"/>
  <c r="AI67" i="5"/>
  <c r="W66" i="16" s="1"/>
  <c r="AH67" i="5"/>
  <c r="V66" i="16" s="1"/>
  <c r="AG67" i="5"/>
  <c r="U66" i="16" s="1"/>
  <c r="AI66" i="5"/>
  <c r="W65" i="16" s="1"/>
  <c r="AG66" i="5"/>
  <c r="U65" i="16" s="1"/>
  <c r="AF66" i="5"/>
  <c r="AI65" i="5"/>
  <c r="W64" i="16" s="1"/>
  <c r="V64" i="16"/>
  <c r="AG65" i="5"/>
  <c r="U64" i="16" s="1"/>
  <c r="AI64" i="5"/>
  <c r="W63" i="16" s="1"/>
  <c r="AG64" i="5"/>
  <c r="U63" i="16" s="1"/>
  <c r="AI63" i="5"/>
  <c r="W62" i="16" s="1"/>
  <c r="AH63" i="5"/>
  <c r="V62" i="16" s="1"/>
  <c r="AG63" i="5"/>
  <c r="U62" i="16" s="1"/>
  <c r="AI62" i="5"/>
  <c r="W61" i="16" s="1"/>
  <c r="AH62" i="5"/>
  <c r="V61" i="16" s="1"/>
  <c r="AG62" i="5"/>
  <c r="U61" i="16" s="1"/>
  <c r="AI61" i="5"/>
  <c r="W60" i="16" s="1"/>
  <c r="AH61" i="5"/>
  <c r="V60" i="16" s="1"/>
  <c r="AG61" i="5"/>
  <c r="U60" i="16" s="1"/>
  <c r="AF61" i="5"/>
  <c r="AI60" i="5"/>
  <c r="W59" i="16" s="1"/>
  <c r="AI59" i="5"/>
  <c r="W58" i="16" s="1"/>
  <c r="AG59" i="5"/>
  <c r="U58" i="16" s="1"/>
  <c r="AF59" i="5"/>
  <c r="AI58" i="5"/>
  <c r="W57" i="16" s="1"/>
  <c r="AG58" i="5"/>
  <c r="AI57" i="5"/>
  <c r="W56" i="16" s="1"/>
  <c r="AH57" i="5"/>
  <c r="V56" i="16" s="1"/>
  <c r="AG57" i="5"/>
  <c r="U56" i="16" s="1"/>
  <c r="AI56" i="5"/>
  <c r="W55" i="16" s="1"/>
  <c r="AH56" i="5"/>
  <c r="V55" i="16" s="1"/>
  <c r="AG56" i="5"/>
  <c r="U55" i="16" s="1"/>
  <c r="AI55" i="5"/>
  <c r="W54" i="16" s="1"/>
  <c r="AH55" i="5"/>
  <c r="V54" i="16" s="1"/>
  <c r="AG55" i="5"/>
  <c r="U54" i="16" s="1"/>
  <c r="AI54" i="5"/>
  <c r="W53" i="16" s="1"/>
  <c r="AH54" i="5"/>
  <c r="V53" i="16" s="1"/>
  <c r="AG54" i="5"/>
  <c r="U53" i="16" s="1"/>
  <c r="AI53" i="5"/>
  <c r="W52" i="16" s="1"/>
  <c r="AG53" i="5"/>
  <c r="U52" i="16" s="1"/>
  <c r="AI52" i="5"/>
  <c r="W51" i="16" s="1"/>
  <c r="AG52" i="5"/>
  <c r="U51" i="16" s="1"/>
  <c r="AI51" i="5"/>
  <c r="W50" i="16" s="1"/>
  <c r="AG51" i="5"/>
  <c r="U50" i="16" s="1"/>
  <c r="AI50" i="5"/>
  <c r="W49" i="16" s="1"/>
  <c r="AH50" i="5"/>
  <c r="V49" i="16" s="1"/>
  <c r="AG50" i="5"/>
  <c r="U49" i="16" s="1"/>
  <c r="AI49" i="5"/>
  <c r="W48" i="16" s="1"/>
  <c r="AG49" i="5"/>
  <c r="U48" i="16" s="1"/>
  <c r="AI48" i="5"/>
  <c r="W47" i="16" s="1"/>
  <c r="AH48" i="5"/>
  <c r="V47" i="16" s="1"/>
  <c r="AG48" i="5"/>
  <c r="U47" i="16" s="1"/>
  <c r="AI47" i="5"/>
  <c r="W46" i="16" s="1"/>
  <c r="AH47" i="5"/>
  <c r="V46" i="16" s="1"/>
  <c r="AG47" i="5"/>
  <c r="U46" i="16" s="1"/>
  <c r="AI46" i="5"/>
  <c r="W45" i="16" s="1"/>
  <c r="AH46" i="5"/>
  <c r="V45" i="16" s="1"/>
  <c r="AG46" i="5"/>
  <c r="AI45" i="5"/>
  <c r="W44" i="16" s="1"/>
  <c r="AH45" i="5"/>
  <c r="V44" i="16" s="1"/>
  <c r="AG45" i="5"/>
  <c r="AI44" i="5"/>
  <c r="W43" i="16" s="1"/>
  <c r="AH44" i="5"/>
  <c r="V43" i="16" s="1"/>
  <c r="AG44" i="5"/>
  <c r="AI43" i="5"/>
  <c r="W42" i="16" s="1"/>
  <c r="AG43" i="5"/>
  <c r="AI42" i="5"/>
  <c r="W41" i="16" s="1"/>
  <c r="AH42" i="5"/>
  <c r="V41" i="16" s="1"/>
  <c r="AG42" i="5"/>
  <c r="U41" i="16" s="1"/>
  <c r="AI41" i="5"/>
  <c r="W40" i="16" s="1"/>
  <c r="AG41" i="5"/>
  <c r="AI40" i="5"/>
  <c r="W39" i="16" s="1"/>
  <c r="AH40" i="5"/>
  <c r="AG40" i="5"/>
  <c r="U39" i="16" s="1"/>
  <c r="AI39" i="5"/>
  <c r="W38" i="16" s="1"/>
  <c r="AH39" i="5"/>
  <c r="V38" i="16" s="1"/>
  <c r="AG39" i="5"/>
  <c r="U38" i="16" s="1"/>
  <c r="AI38" i="5"/>
  <c r="W37" i="16" s="1"/>
  <c r="AH38" i="5"/>
  <c r="V37" i="16" s="1"/>
  <c r="AG38" i="5"/>
  <c r="U37" i="16" s="1"/>
  <c r="AI37" i="5"/>
  <c r="W36" i="16" s="1"/>
  <c r="AH37" i="5"/>
  <c r="V36" i="16" s="1"/>
  <c r="AG37" i="5"/>
  <c r="U36" i="16" s="1"/>
  <c r="AI36" i="5"/>
  <c r="W35" i="16" s="1"/>
  <c r="V35" i="16"/>
  <c r="AG36" i="5"/>
  <c r="U35" i="16" s="1"/>
  <c r="AF36" i="5"/>
  <c r="AI35" i="5"/>
  <c r="W34" i="16" s="1"/>
  <c r="AH35" i="5"/>
  <c r="V34" i="16" s="1"/>
  <c r="AG35" i="5"/>
  <c r="U34" i="16" s="1"/>
  <c r="AI34" i="5"/>
  <c r="W33" i="16" s="1"/>
  <c r="AH34" i="5"/>
  <c r="V33" i="16" s="1"/>
  <c r="AG34" i="5"/>
  <c r="U33" i="16" s="1"/>
  <c r="AI33" i="5"/>
  <c r="W32" i="16" s="1"/>
  <c r="AH33" i="5"/>
  <c r="V32" i="16" s="1"/>
  <c r="AG33" i="5"/>
  <c r="U32" i="16" s="1"/>
  <c r="AI32" i="5"/>
  <c r="W31" i="16" s="1"/>
  <c r="AH32" i="5"/>
  <c r="V31" i="16" s="1"/>
  <c r="AG32" i="5"/>
  <c r="U31" i="16" s="1"/>
  <c r="AI31" i="5"/>
  <c r="W30" i="16" s="1"/>
  <c r="AH31" i="5"/>
  <c r="V30" i="16" s="1"/>
  <c r="AG31" i="5"/>
  <c r="U30" i="16" s="1"/>
  <c r="AI30" i="5"/>
  <c r="W29" i="16" s="1"/>
  <c r="AH30" i="5"/>
  <c r="V29" i="16" s="1"/>
  <c r="AG30" i="5"/>
  <c r="U29" i="16" s="1"/>
  <c r="AI29" i="5"/>
  <c r="W28" i="16" s="1"/>
  <c r="V28" i="16"/>
  <c r="AG29" i="5"/>
  <c r="U28" i="16" s="1"/>
  <c r="AF29" i="5"/>
  <c r="AI28" i="5"/>
  <c r="W27" i="16" s="1"/>
  <c r="AH28" i="5"/>
  <c r="V27" i="16" s="1"/>
  <c r="AG28" i="5"/>
  <c r="U27" i="16" s="1"/>
  <c r="AI27" i="5"/>
  <c r="W26" i="16" s="1"/>
  <c r="AH27" i="5"/>
  <c r="AG27" i="5"/>
  <c r="U26" i="16" s="1"/>
  <c r="AI26" i="5"/>
  <c r="AH26" i="5"/>
  <c r="V25" i="16" s="1"/>
  <c r="AG26" i="5"/>
  <c r="U25" i="16" s="1"/>
  <c r="AI25" i="5"/>
  <c r="W24" i="16" s="1"/>
  <c r="AH25" i="5"/>
  <c r="V24" i="16" s="1"/>
  <c r="AG25" i="5"/>
  <c r="U24" i="16" s="1"/>
  <c r="AI24" i="5"/>
  <c r="W23" i="16" s="1"/>
  <c r="V23" i="16"/>
  <c r="AG24" i="5"/>
  <c r="U23" i="16" s="1"/>
  <c r="W22" i="16"/>
  <c r="V22" i="16"/>
  <c r="AG23" i="5"/>
  <c r="U22" i="16" s="1"/>
  <c r="AF23" i="5"/>
  <c r="AI22" i="5"/>
  <c r="W21" i="16" s="1"/>
  <c r="AH22" i="5"/>
  <c r="V21" i="16" s="1"/>
  <c r="AG22" i="5"/>
  <c r="U21" i="16" s="1"/>
  <c r="AI21" i="5"/>
  <c r="W20" i="16" s="1"/>
  <c r="V20" i="16"/>
  <c r="AG21" i="5"/>
  <c r="U20" i="16" s="1"/>
  <c r="AI20" i="5"/>
  <c r="W19" i="16" s="1"/>
  <c r="AH20" i="5"/>
  <c r="V19" i="16" s="1"/>
  <c r="AG20" i="5"/>
  <c r="U19" i="16" s="1"/>
  <c r="AI19" i="5"/>
  <c r="W18" i="16" s="1"/>
  <c r="AH19" i="5"/>
  <c r="V18" i="16" s="1"/>
  <c r="AG19" i="5"/>
  <c r="U18" i="16" s="1"/>
  <c r="AI18" i="5"/>
  <c r="W17" i="16" s="1"/>
  <c r="AH18" i="5"/>
  <c r="V17" i="16" s="1"/>
  <c r="AG18" i="5"/>
  <c r="U17" i="16" s="1"/>
  <c r="AI17" i="5"/>
  <c r="W16" i="16" s="1"/>
  <c r="AG17" i="5"/>
  <c r="U16" i="16" s="1"/>
  <c r="AI16" i="5"/>
  <c r="AH16" i="5"/>
  <c r="V15" i="16" s="1"/>
  <c r="AG16" i="5"/>
  <c r="U15" i="16" s="1"/>
  <c r="AI15" i="5"/>
  <c r="W14" i="16" s="1"/>
  <c r="V14" i="16"/>
  <c r="AG15" i="5"/>
  <c r="U14" i="16" s="1"/>
  <c r="AI14" i="5"/>
  <c r="W13" i="16" s="1"/>
  <c r="V13" i="16"/>
  <c r="AG14" i="5"/>
  <c r="U13" i="16" s="1"/>
  <c r="W12" i="16"/>
  <c r="AH13" i="5"/>
  <c r="V12" i="16" s="1"/>
  <c r="AG13" i="5"/>
  <c r="U12" i="16" s="1"/>
  <c r="AI12" i="5"/>
  <c r="W11" i="16" s="1"/>
  <c r="AH12" i="5"/>
  <c r="V11" i="16" s="1"/>
  <c r="AG12" i="5"/>
  <c r="U11" i="16" s="1"/>
  <c r="AI11" i="5"/>
  <c r="W10" i="16" s="1"/>
  <c r="AH11" i="5"/>
  <c r="V10" i="16" s="1"/>
  <c r="AG11" i="5"/>
  <c r="U10" i="16" s="1"/>
  <c r="AI10" i="5"/>
  <c r="W9" i="16" s="1"/>
  <c r="AH10" i="5"/>
  <c r="AG10" i="5"/>
  <c r="U9" i="16" s="1"/>
  <c r="AI9" i="5"/>
  <c r="AG9" i="5"/>
  <c r="U8" i="16" s="1"/>
  <c r="AG8" i="5"/>
  <c r="AI7" i="5"/>
  <c r="W6" i="16" s="1"/>
  <c r="AH7" i="5"/>
  <c r="V6" i="16" s="1"/>
  <c r="AG7" i="5"/>
  <c r="U6" i="16" s="1"/>
  <c r="AI6" i="5"/>
  <c r="W5" i="16" s="1"/>
  <c r="AH6" i="5"/>
  <c r="V5" i="16" s="1"/>
  <c r="AG6" i="5"/>
  <c r="U5" i="16" s="1"/>
  <c r="AI5" i="5"/>
  <c r="AH5" i="5"/>
  <c r="AG5" i="5"/>
  <c r="AF159" i="4"/>
  <c r="Q159" i="4"/>
  <c r="AD156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Q156" i="4"/>
  <c r="P156" i="4"/>
  <c r="O156" i="4"/>
  <c r="N156" i="4"/>
  <c r="M156" i="4"/>
  <c r="L156" i="4"/>
  <c r="K156" i="4"/>
  <c r="J156" i="4"/>
  <c r="I156" i="4"/>
  <c r="H156" i="4"/>
  <c r="G156" i="4"/>
  <c r="F156" i="4"/>
  <c r="E156" i="4"/>
  <c r="AD155" i="4"/>
  <c r="AC155" i="4"/>
  <c r="AB155" i="4"/>
  <c r="AA155" i="4"/>
  <c r="Z155" i="4"/>
  <c r="Y155" i="4"/>
  <c r="X155" i="4"/>
  <c r="W155" i="4"/>
  <c r="V155" i="4"/>
  <c r="U155" i="4"/>
  <c r="T155" i="4"/>
  <c r="S155" i="4"/>
  <c r="R155" i="4"/>
  <c r="Q155" i="4"/>
  <c r="P155" i="4"/>
  <c r="O155" i="4"/>
  <c r="N155" i="4"/>
  <c r="M155" i="4"/>
  <c r="L155" i="4"/>
  <c r="K155" i="4"/>
  <c r="J155" i="4"/>
  <c r="I155" i="4"/>
  <c r="H155" i="4"/>
  <c r="G155" i="4"/>
  <c r="F155" i="4"/>
  <c r="E155" i="4"/>
  <c r="AD154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Q154" i="4"/>
  <c r="P154" i="4"/>
  <c r="O154" i="4"/>
  <c r="N154" i="4"/>
  <c r="M154" i="4"/>
  <c r="L154" i="4"/>
  <c r="K154" i="4"/>
  <c r="J154" i="4"/>
  <c r="I154" i="4"/>
  <c r="H154" i="4"/>
  <c r="G154" i="4"/>
  <c r="F154" i="4"/>
  <c r="E154" i="4"/>
  <c r="O57" i="16"/>
  <c r="N57" i="16"/>
  <c r="M57" i="16"/>
  <c r="N56" i="16"/>
  <c r="M56" i="16"/>
  <c r="N55" i="16"/>
  <c r="M55" i="16"/>
  <c r="O54" i="16"/>
  <c r="M54" i="16"/>
  <c r="O53" i="16"/>
  <c r="M53" i="16"/>
  <c r="O52" i="16"/>
  <c r="M52" i="16"/>
  <c r="O51" i="16"/>
  <c r="N51" i="16"/>
  <c r="M51" i="16"/>
  <c r="N50" i="16"/>
  <c r="M50" i="16"/>
  <c r="O49" i="16"/>
  <c r="N49" i="16"/>
  <c r="M49" i="16"/>
  <c r="N48" i="16"/>
  <c r="M48" i="16"/>
  <c r="O47" i="16"/>
  <c r="M47" i="16"/>
  <c r="N46" i="16"/>
  <c r="M46" i="16"/>
  <c r="O45" i="16"/>
  <c r="M45" i="16"/>
  <c r="O44" i="16"/>
  <c r="N44" i="16"/>
  <c r="M44" i="16"/>
  <c r="O42" i="16"/>
  <c r="N42" i="16"/>
  <c r="M42" i="16"/>
  <c r="O41" i="16"/>
  <c r="N41" i="16"/>
  <c r="M41" i="16"/>
  <c r="O40" i="16"/>
  <c r="N40" i="16"/>
  <c r="M40" i="16"/>
  <c r="O39" i="16"/>
  <c r="M39" i="16"/>
  <c r="O38" i="16"/>
  <c r="N38" i="16"/>
  <c r="M38" i="16"/>
  <c r="O37" i="16"/>
  <c r="N37" i="16"/>
  <c r="M37" i="16"/>
  <c r="O36" i="16"/>
  <c r="N36" i="16"/>
  <c r="M36" i="16"/>
  <c r="O35" i="16"/>
  <c r="N35" i="16"/>
  <c r="M35" i="16"/>
  <c r="O34" i="16"/>
  <c r="M34" i="16"/>
  <c r="O33" i="16"/>
  <c r="N33" i="16"/>
  <c r="M33" i="16"/>
  <c r="O32" i="16"/>
  <c r="M32" i="16"/>
  <c r="O31" i="16"/>
  <c r="M31" i="16"/>
  <c r="O29" i="16"/>
  <c r="M29" i="16"/>
  <c r="M28" i="16"/>
  <c r="O27" i="16"/>
  <c r="M27" i="16"/>
  <c r="O26" i="16"/>
  <c r="O25" i="16"/>
  <c r="N25" i="16"/>
  <c r="M25" i="16"/>
  <c r="O24" i="16"/>
  <c r="N24" i="16"/>
  <c r="M24" i="16"/>
  <c r="O23" i="16"/>
  <c r="N23" i="16"/>
  <c r="M23" i="16"/>
  <c r="O21" i="16"/>
  <c r="N21" i="16"/>
  <c r="M21" i="16"/>
  <c r="N20" i="16"/>
  <c r="M20" i="16"/>
  <c r="O19" i="16"/>
  <c r="M19" i="16"/>
  <c r="O18" i="16"/>
  <c r="N18" i="16"/>
  <c r="M18" i="16"/>
  <c r="O17" i="16"/>
  <c r="M17" i="16"/>
  <c r="O15" i="16"/>
  <c r="N15" i="16"/>
  <c r="M15" i="16"/>
  <c r="O14" i="16"/>
  <c r="N14" i="16"/>
  <c r="M14" i="16"/>
  <c r="O13" i="16"/>
  <c r="N13" i="16"/>
  <c r="M13" i="16"/>
  <c r="N12" i="16"/>
  <c r="M12" i="16"/>
  <c r="O11" i="16"/>
  <c r="N11" i="16"/>
  <c r="M11" i="16"/>
  <c r="O10" i="16"/>
  <c r="M10" i="16"/>
  <c r="O9" i="16"/>
  <c r="N9" i="16"/>
  <c r="M9" i="16"/>
  <c r="O7" i="16"/>
  <c r="N7" i="16"/>
  <c r="M7" i="16"/>
  <c r="N6" i="16"/>
  <c r="M6" i="16"/>
  <c r="O5" i="16"/>
  <c r="M5" i="16"/>
  <c r="M4" i="16"/>
  <c r="F5" i="16"/>
  <c r="F6" i="16"/>
  <c r="F9" i="16"/>
  <c r="F10" i="16"/>
  <c r="F11" i="16"/>
  <c r="F12" i="16"/>
  <c r="F14" i="16"/>
  <c r="F15" i="16"/>
  <c r="F16" i="16"/>
  <c r="F17" i="16"/>
  <c r="F19" i="16"/>
  <c r="F20" i="16"/>
  <c r="F21" i="16"/>
  <c r="F23" i="16"/>
  <c r="F25" i="16"/>
  <c r="F27" i="16"/>
  <c r="F28" i="16"/>
  <c r="F30" i="16"/>
  <c r="F31" i="16"/>
  <c r="F32" i="16"/>
  <c r="F33" i="16"/>
  <c r="F34" i="16"/>
  <c r="F35" i="16"/>
  <c r="F36" i="16"/>
  <c r="F37" i="16"/>
  <c r="F38" i="16"/>
  <c r="F39" i="16"/>
  <c r="F41" i="16"/>
  <c r="F42" i="16"/>
  <c r="F43" i="16"/>
  <c r="F44" i="16"/>
  <c r="F45" i="16"/>
  <c r="F46" i="16"/>
  <c r="F47" i="16"/>
  <c r="F48" i="16"/>
  <c r="F49" i="16"/>
  <c r="F50" i="16"/>
  <c r="F52" i="16"/>
  <c r="F53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54" i="16"/>
  <c r="E53" i="16"/>
  <c r="E52" i="16"/>
  <c r="E51" i="16"/>
  <c r="E50" i="16"/>
  <c r="E49" i="16"/>
  <c r="E48" i="16"/>
  <c r="E47" i="16"/>
  <c r="E46" i="16"/>
  <c r="E24" i="16"/>
  <c r="E23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6" i="16"/>
  <c r="E5" i="16"/>
  <c r="E4" i="16"/>
  <c r="AE155" i="4" l="1"/>
  <c r="AE157" i="4"/>
  <c r="O10" i="22"/>
  <c r="O9" i="22"/>
  <c r="O11" i="22"/>
  <c r="G11" i="22"/>
  <c r="G8" i="22"/>
  <c r="J10" i="22"/>
  <c r="K8" i="22"/>
  <c r="M8" i="22"/>
  <c r="J9" i="22"/>
  <c r="J11" i="22"/>
  <c r="K9" i="22"/>
  <c r="M9" i="22"/>
  <c r="M10" i="22"/>
  <c r="K10" i="22"/>
  <c r="L8" i="22"/>
  <c r="L9" i="22"/>
  <c r="G9" i="22"/>
  <c r="L10" i="22"/>
  <c r="H8" i="22"/>
  <c r="H9" i="22"/>
  <c r="H10" i="22"/>
  <c r="I8" i="22"/>
  <c r="N8" i="22"/>
  <c r="I9" i="22"/>
  <c r="N9" i="22"/>
  <c r="I10" i="22"/>
  <c r="N10" i="22"/>
  <c r="L366" i="16"/>
  <c r="AG73" i="13"/>
  <c r="AG72" i="13"/>
  <c r="AG71" i="12"/>
  <c r="AG72" i="10"/>
  <c r="E10" i="17"/>
  <c r="D8" i="17"/>
  <c r="U4" i="16"/>
  <c r="V4" i="16"/>
  <c r="W4" i="16"/>
  <c r="N4" i="16"/>
  <c r="O4" i="16"/>
  <c r="AG74" i="14"/>
  <c r="AG74" i="13"/>
  <c r="AG74" i="12"/>
  <c r="AG74" i="11"/>
  <c r="AG74" i="10"/>
  <c r="AG74" i="9"/>
  <c r="AG74" i="8"/>
  <c r="AG74" i="6"/>
  <c r="F4" i="16"/>
  <c r="AG71" i="15"/>
  <c r="AG73" i="15"/>
  <c r="AG72" i="15"/>
  <c r="AG74" i="15"/>
  <c r="AG73" i="14"/>
  <c r="AG72" i="14"/>
  <c r="AG71" i="13"/>
  <c r="AG72" i="12"/>
  <c r="AH71" i="12"/>
  <c r="T228" i="16" s="1"/>
  <c r="AG73" i="12"/>
  <c r="AG71" i="11"/>
  <c r="AG72" i="11"/>
  <c r="AG73" i="10"/>
  <c r="AG71" i="10"/>
  <c r="AG72" i="9"/>
  <c r="AG73" i="8"/>
  <c r="AG72" i="8"/>
  <c r="AG71" i="8"/>
  <c r="AG71" i="6"/>
  <c r="C8" i="17" s="1"/>
  <c r="AG73" i="6"/>
  <c r="AG152" i="5"/>
  <c r="AG71" i="9"/>
  <c r="AH72" i="12"/>
  <c r="U228" i="16" s="1"/>
  <c r="F2" i="16"/>
  <c r="F16" i="17" l="1"/>
  <c r="W366" i="16"/>
  <c r="U366" i="16"/>
  <c r="D16" i="17"/>
  <c r="E16" i="17"/>
  <c r="V366" i="16"/>
  <c r="AH71" i="15"/>
  <c r="T299" i="16" s="1"/>
  <c r="T366" i="16"/>
  <c r="C16" i="17"/>
  <c r="F15" i="17"/>
  <c r="O366" i="16"/>
  <c r="E15" i="17"/>
  <c r="N366" i="16"/>
  <c r="AH72" i="14"/>
  <c r="M299" i="16" s="1"/>
  <c r="D15" i="17"/>
  <c r="M366" i="16"/>
  <c r="E14" i="17"/>
  <c r="F366" i="16"/>
  <c r="AH72" i="13"/>
  <c r="E299" i="16" s="1"/>
  <c r="D366" i="16"/>
  <c r="C14" i="17"/>
  <c r="F14" i="17"/>
  <c r="G366" i="16"/>
  <c r="D14" i="17"/>
  <c r="E366" i="16"/>
  <c r="F13" i="17"/>
  <c r="E13" i="17"/>
  <c r="V295" i="16"/>
  <c r="D13" i="17"/>
  <c r="U295" i="16"/>
  <c r="C13" i="17"/>
  <c r="T295" i="16"/>
  <c r="AH71" i="11"/>
  <c r="L228" i="16" s="1"/>
  <c r="C12" i="17"/>
  <c r="L295" i="16"/>
  <c r="D12" i="17"/>
  <c r="M295" i="16"/>
  <c r="O295" i="16"/>
  <c r="F12" i="17"/>
  <c r="AH73" i="11"/>
  <c r="N228" i="16" s="1"/>
  <c r="D11" i="17"/>
  <c r="E295" i="16"/>
  <c r="AH72" i="10"/>
  <c r="E228" i="16" s="1"/>
  <c r="D295" i="16"/>
  <c r="C11" i="17"/>
  <c r="F295" i="16"/>
  <c r="E11" i="17"/>
  <c r="G295" i="16"/>
  <c r="F11" i="17"/>
  <c r="U224" i="16"/>
  <c r="D10" i="17"/>
  <c r="AH71" i="9"/>
  <c r="T157" i="16" s="1"/>
  <c r="AH73" i="9"/>
  <c r="V157" i="16" s="1"/>
  <c r="F10" i="17"/>
  <c r="W224" i="16"/>
  <c r="T224" i="16"/>
  <c r="C10" i="17"/>
  <c r="C9" i="17"/>
  <c r="L224" i="16"/>
  <c r="D9" i="17"/>
  <c r="M224" i="16"/>
  <c r="E9" i="17"/>
  <c r="N224" i="16"/>
  <c r="F9" i="17"/>
  <c r="O224" i="16"/>
  <c r="F224" i="16"/>
  <c r="E8" i="17"/>
  <c r="G224" i="16"/>
  <c r="F8" i="17"/>
  <c r="D7" i="17"/>
  <c r="C7" i="17"/>
  <c r="F7" i="17"/>
  <c r="E7" i="17"/>
  <c r="AH72" i="6"/>
  <c r="E157" i="16" s="1"/>
  <c r="D224" i="16"/>
  <c r="AH74" i="12"/>
  <c r="W228" i="16" s="1"/>
  <c r="AH74" i="9"/>
  <c r="W157" i="16" s="1"/>
  <c r="AH72" i="15"/>
  <c r="U299" i="16" s="1"/>
  <c r="AH74" i="15"/>
  <c r="W299" i="16" s="1"/>
  <c r="AH73" i="15"/>
  <c r="V299" i="16" s="1"/>
  <c r="AH71" i="14"/>
  <c r="L299" i="16" s="1"/>
  <c r="AH73" i="14"/>
  <c r="N299" i="16" s="1"/>
  <c r="AH74" i="14"/>
  <c r="O299" i="16" s="1"/>
  <c r="AH73" i="13"/>
  <c r="F299" i="16" s="1"/>
  <c r="AH74" i="13"/>
  <c r="G299" i="16" s="1"/>
  <c r="AH71" i="13"/>
  <c r="D299" i="16" s="1"/>
  <c r="AH73" i="12"/>
  <c r="V228" i="16" s="1"/>
  <c r="AH72" i="11"/>
  <c r="M228" i="16" s="1"/>
  <c r="AH74" i="11"/>
  <c r="O228" i="16" s="1"/>
  <c r="AH73" i="10"/>
  <c r="F228" i="16" s="1"/>
  <c r="AH74" i="10"/>
  <c r="G228" i="16" s="1"/>
  <c r="AH71" i="10"/>
  <c r="D228" i="16" s="1"/>
  <c r="AH73" i="8"/>
  <c r="N157" i="16" s="1"/>
  <c r="AH72" i="8"/>
  <c r="M157" i="16" s="1"/>
  <c r="AH74" i="8"/>
  <c r="O157" i="16" s="1"/>
  <c r="AH71" i="8"/>
  <c r="AH74" i="6"/>
  <c r="AH71" i="6"/>
  <c r="AH73" i="6"/>
  <c r="F157" i="16" s="1"/>
  <c r="AH154" i="5"/>
  <c r="W2" i="16" s="1"/>
  <c r="AH151" i="5"/>
  <c r="T2" i="16" s="1"/>
  <c r="AH72" i="9"/>
  <c r="U157" i="16" s="1"/>
  <c r="AH152" i="5"/>
  <c r="U2" i="16" s="1"/>
  <c r="AH153" i="5"/>
  <c r="V2" i="16" s="1"/>
  <c r="AH156" i="4"/>
  <c r="N2" i="16" s="1"/>
  <c r="AH154" i="4"/>
  <c r="L2" i="16" s="1"/>
  <c r="AH157" i="4"/>
  <c r="O2" i="16" s="1"/>
  <c r="AH155" i="4"/>
  <c r="M2" i="16" s="1"/>
  <c r="G2" i="16"/>
  <c r="E2" i="16"/>
  <c r="F17" i="17" l="1"/>
  <c r="C17" i="17"/>
  <c r="D17" i="17"/>
  <c r="E17" i="17"/>
  <c r="D2" i="16"/>
</calcChain>
</file>

<file path=xl/sharedStrings.xml><?xml version="1.0" encoding="utf-8"?>
<sst xmlns="http://schemas.openxmlformats.org/spreadsheetml/2006/main" count="11508" uniqueCount="290">
  <si>
    <t xml:space="preserve">اسم الموظف </t>
  </si>
  <si>
    <t xml:space="preserve">الوظيفة </t>
  </si>
  <si>
    <t>م</t>
  </si>
  <si>
    <t>صفر</t>
  </si>
  <si>
    <t>ربيع الاول</t>
  </si>
  <si>
    <t>ربيع الثاني</t>
  </si>
  <si>
    <t>جمادى الاولى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</si>
  <si>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</si>
  <si>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</si>
  <si>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</si>
  <si>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</si>
  <si>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</si>
  <si>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</si>
  <si>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</si>
  <si>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01/01/1445</t>
  </si>
  <si>
    <t>محرم</t>
  </si>
  <si>
    <t>01/02/1445</t>
  </si>
  <si>
    <t>01/03/1445</t>
  </si>
  <si>
    <t>01/04/1445</t>
  </si>
  <si>
    <t>01/05/1445</t>
  </si>
  <si>
    <t>01/06/1445</t>
  </si>
  <si>
    <t>01/07/1445</t>
  </si>
  <si>
    <t>01/08/1445</t>
  </si>
  <si>
    <t>01/09/1445</t>
  </si>
  <si>
    <t>01/10/1445</t>
  </si>
  <si>
    <t>01/11/1445</t>
  </si>
  <si>
    <t>01/12/1445</t>
  </si>
  <si>
    <t>التاريخ</t>
  </si>
  <si>
    <t>Q..</t>
  </si>
  <si>
    <t>H..</t>
  </si>
  <si>
    <t>المجموع</t>
  </si>
  <si>
    <t>الأحد</t>
  </si>
  <si>
    <t>الأثنين</t>
  </si>
  <si>
    <t>الثلاثاء</t>
  </si>
  <si>
    <t>الأربعاء</t>
  </si>
  <si>
    <t>الخميس</t>
  </si>
  <si>
    <t>شهـــــر</t>
  </si>
  <si>
    <t>ح</t>
  </si>
  <si>
    <t>غ</t>
  </si>
  <si>
    <t>أيام الحضور ( ح )</t>
  </si>
  <si>
    <t>تقرير</t>
  </si>
  <si>
    <t>ربيع ثاني ( 4 ) 1446</t>
  </si>
  <si>
    <t>جمادى أول ( 5 ) 1446</t>
  </si>
  <si>
    <t>جمادى الآخرة ( 6 ) 1446</t>
  </si>
  <si>
    <t>شعبان ( 8 ) 1446</t>
  </si>
  <si>
    <t>رمضان ( 9 ) 1446</t>
  </si>
  <si>
    <t>شوال ( 10 ) 1446</t>
  </si>
  <si>
    <t>ذو القعدة ( 11 ) 1446</t>
  </si>
  <si>
    <t>ذو الحجة ( 12 ) 1446</t>
  </si>
  <si>
    <t xml:space="preserve">م </t>
  </si>
  <si>
    <t xml:space="preserve">أيام التأخير ( ت ) </t>
  </si>
  <si>
    <t>ت</t>
  </si>
  <si>
    <t>من</t>
  </si>
  <si>
    <t>إلى</t>
  </si>
  <si>
    <t xml:space="preserve">النسبة المئوية لكل شهر </t>
  </si>
  <si>
    <t xml:space="preserve">نسبة الحضور 
والغياب والتأخير </t>
  </si>
  <si>
    <t>اسم المدير المباشر</t>
  </si>
  <si>
    <t>اسم معد التقرير</t>
  </si>
  <si>
    <t>المجموع الكلي للحضور والغياب وتأخير</t>
  </si>
  <si>
    <t>اسم الجهة</t>
  </si>
  <si>
    <t>معد/ ة التقرير :</t>
  </si>
  <si>
    <t xml:space="preserve">اسم الموظف / ة </t>
  </si>
  <si>
    <t xml:space="preserve">حصر الحضور والغياب والتأخير شهرياً </t>
  </si>
  <si>
    <t>ب</t>
  </si>
  <si>
    <t>غياب بعذر( ب )</t>
  </si>
  <si>
    <t>عدد أيام التأخير اليومي</t>
  </si>
  <si>
    <t>عدد الحاضرين اليومي</t>
  </si>
  <si>
    <t>عدد أيام الغياب بعذر اليومي</t>
  </si>
  <si>
    <t>اسم الوكيل / ة :</t>
  </si>
  <si>
    <t>اسم المدير/ ة :</t>
  </si>
  <si>
    <t xml:space="preserve">عدد الغياب بدون عذر اليومي </t>
  </si>
  <si>
    <t>غياب بدون عذر ( غ )</t>
  </si>
  <si>
    <t>المجموع الكلي للحضور والغياب والتأخيربالشهر</t>
  </si>
  <si>
    <t>عدد الغياب بدون عذر</t>
  </si>
  <si>
    <t>عدد الغياب بعذر</t>
  </si>
  <si>
    <t xml:space="preserve">عدد الحضور </t>
  </si>
  <si>
    <t xml:space="preserve">عدد التأخير </t>
  </si>
  <si>
    <t>الجمعة</t>
  </si>
  <si>
    <t xml:space="preserve">السبت </t>
  </si>
  <si>
    <t xml:space="preserve">الثلاثاء </t>
  </si>
  <si>
    <t xml:space="preserve">الخميس </t>
  </si>
  <si>
    <t xml:space="preserve">الجمعة </t>
  </si>
  <si>
    <t>معد / ة التقرير :</t>
  </si>
  <si>
    <t>اسم المدير / ة :</t>
  </si>
  <si>
    <t>أيام الحضور</t>
  </si>
  <si>
    <t xml:space="preserve">أيام الغياب بدون عذر </t>
  </si>
  <si>
    <t xml:space="preserve">أيام الغياب بعذر </t>
  </si>
  <si>
    <t xml:space="preserve">أيام التاخير </t>
  </si>
  <si>
    <t>رجـــب ( 7 ) 1446</t>
  </si>
  <si>
    <t xml:space="preserve">معد / ة  التقرير : </t>
  </si>
  <si>
    <t xml:space="preserve">اسم الوكيل / ة : </t>
  </si>
  <si>
    <t xml:space="preserve">اسم المدير / ة المباشر : </t>
  </si>
  <si>
    <t xml:space="preserve">التوقيع </t>
  </si>
  <si>
    <t xml:space="preserve">الأشهــــــــــــر </t>
  </si>
  <si>
    <t xml:space="preserve">المجموع الكلي </t>
  </si>
  <si>
    <t>اغسطس</t>
  </si>
  <si>
    <t>سبتمبر</t>
  </si>
  <si>
    <t>اكتوبر</t>
  </si>
  <si>
    <t>نوفبر</t>
  </si>
  <si>
    <t>ديسمبر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</si>
  <si>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</si>
  <si>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</si>
  <si>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</si>
  <si>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</si>
  <si>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</si>
  <si>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</si>
  <si>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</si>
  <si>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شهراغسطس</t>
  </si>
  <si>
    <t>شهر سبتمبر</t>
  </si>
  <si>
    <t>شهر اكتوبر</t>
  </si>
  <si>
    <t>شهر نوفبمر</t>
  </si>
  <si>
    <t>شهرفبرير</t>
  </si>
  <si>
    <t>شهرمايو</t>
  </si>
  <si>
    <t xml:space="preserve">اسم الطالبة </t>
  </si>
  <si>
    <t>اسم الطالبة</t>
  </si>
  <si>
    <t xml:space="preserve">الصف الثاني عشر </t>
  </si>
  <si>
    <t xml:space="preserve">الصف العاشر </t>
  </si>
  <si>
    <t>شهر اغسطس</t>
  </si>
  <si>
    <t xml:space="preserve">الصف الحادي عشر </t>
  </si>
  <si>
    <t xml:space="preserve">ﺗﺎﻻ خلدون </t>
  </si>
  <si>
    <t>نورة احمد عبدالله</t>
  </si>
  <si>
    <t>سلمى عبدالحميد</t>
  </si>
  <si>
    <t>جودي العريفي</t>
  </si>
  <si>
    <t>مريم محمد ذهني</t>
  </si>
  <si>
    <t>ريم خالد</t>
  </si>
  <si>
    <t>سلمى شريف</t>
  </si>
  <si>
    <t>لينا  زيدان</t>
  </si>
  <si>
    <t>سلمى احمد</t>
  </si>
  <si>
    <t>ريناد اسامة</t>
  </si>
  <si>
    <t>منة محمد شوقي</t>
  </si>
  <si>
    <t>ريماس محمد  سامر</t>
  </si>
  <si>
    <t xml:space="preserve">اﻻء اﺣﻤﺪ ﻧﺠﺎح </t>
  </si>
  <si>
    <t xml:space="preserve">ﻣﻠﻚ ﯾﻮﺳﻒ ﻓﻜﺮي </t>
  </si>
  <si>
    <t xml:space="preserve">ﺣﻨﯿﻦ طﺎرق </t>
  </si>
  <si>
    <t xml:space="preserve">رﻏﺪ اﺣﻤﺪ ﻣﺤﻤﺪ </t>
  </si>
  <si>
    <t xml:space="preserve">ﺳﻠﻤﻰ ﺳﻌﺪ ﻣﺤﻤﺪ رﺷﯿﺪ </t>
  </si>
  <si>
    <t>فاطمة محمد ضياء</t>
  </si>
  <si>
    <t>حيبه ﻣﺤﻤﺪ ﺑﻜﺮ</t>
  </si>
  <si>
    <t>ناريمان وسام محمد</t>
  </si>
  <si>
    <t>روان مروان دردونه</t>
  </si>
  <si>
    <t>سوار حمود محمد</t>
  </si>
  <si>
    <t>مريم احمد القناوي</t>
  </si>
  <si>
    <t xml:space="preserve">ﻣﺮﯾﻢ اﺣﻤﺪ ﻋﺒﺪ العاطي </t>
  </si>
  <si>
    <t>ﺳﻠﻤﻰ ايهاب محمد</t>
  </si>
  <si>
    <t xml:space="preserve">رﯾﻢ اﺣﻤﺪ ﻋﺒﺪاﻟﻌﺰﯾﺰ </t>
  </si>
  <si>
    <t>سما حازم وائل</t>
  </si>
  <si>
    <t>نورين محمد سلامة</t>
  </si>
  <si>
    <t xml:space="preserve">ﻣﺮﯾﻢ ﻣﺼﻄﻔﻰ ﻋﺒﺪ اﻟﻌﻠﯿﻢ </t>
  </si>
  <si>
    <t>فاطمة احمد رشاد</t>
  </si>
  <si>
    <t>كنزي محمد</t>
  </si>
  <si>
    <t>ميريانا احمد</t>
  </si>
  <si>
    <t>اصايل احمد</t>
  </si>
  <si>
    <t>دانة عاطف</t>
  </si>
  <si>
    <t>نوفين خالد</t>
  </si>
  <si>
    <t>ديلارا علاء</t>
  </si>
  <si>
    <t>رحمه احمد السيد النجار</t>
  </si>
  <si>
    <t xml:space="preserve">يارا امير عبد الماجد </t>
  </si>
  <si>
    <t>دﯾﻨﺎ ﻣﺤﻤﺪ ﻧﻌﯿﻢ</t>
  </si>
  <si>
    <t>ﺟﻨﻰ ﻣﺼﻄﻔﻰ الشرقاوي</t>
  </si>
  <si>
    <t>جودي عمرو سيد</t>
  </si>
  <si>
    <t xml:space="preserve">ﺟﻨﺎ ﻣﺪﺣﺖ ﻣﺤﻤﺪ </t>
  </si>
  <si>
    <t>ريماس نبيل اﻟﺴﯿﺪ ﻣﻌﻮض</t>
  </si>
  <si>
    <t xml:space="preserve">نورسين راﻣﻲ ﻋﺒﺪ اﻟﺤﻤﯿﺪ </t>
  </si>
  <si>
    <t xml:space="preserve">هايدي عوض اﻟﺴﯿﺪ </t>
  </si>
  <si>
    <t>نور جبر</t>
  </si>
  <si>
    <t>لمار فادي عرنوس</t>
  </si>
  <si>
    <t>لامار احمد شحاته</t>
  </si>
  <si>
    <t xml:space="preserve">فريدة محمد عبدالوهاب </t>
  </si>
  <si>
    <t>ايرا اﻣﻞ ﺳﺎﺟﯿﺪ ﺧﺎن</t>
  </si>
  <si>
    <t>روز هاني تارضروس</t>
  </si>
  <si>
    <t xml:space="preserve">نورسين محمد اﺣﻤﺪ </t>
  </si>
  <si>
    <t xml:space="preserve">اﻟﻤﮭﺎ ﻋﺒﺪﷲ الطيار </t>
  </si>
  <si>
    <t xml:space="preserve">ﺟﻨﺎ ﻧﺒﯿﻞ اﻟﺴﯿﺪ </t>
  </si>
  <si>
    <t xml:space="preserve">ﺟﻨﻰ ﻣﺤﻤﺪ ﺣﻤﺪﯾﻦ </t>
  </si>
  <si>
    <t>سارة عاهد</t>
  </si>
  <si>
    <t>الاء رافت</t>
  </si>
  <si>
    <t>يارا وليد</t>
  </si>
  <si>
    <t>ﯾﺎﺳﻤﯿﻦ ﻋﻮض النور</t>
  </si>
  <si>
    <t xml:space="preserve">ﻏﻨﻰ ﻋﺎﻣﺮ رﺟﺐ </t>
  </si>
  <si>
    <t>راﻣﺎ اﺣﻤﺪ ﻋﺴﻮﻧﻲ</t>
  </si>
  <si>
    <t>ﺳﻤﺎ ﻣﺤﻤﻮد ﺣﺎﻣﺪ ﻏﺎﻧﻢ</t>
  </si>
  <si>
    <t>ﻣﺮﯾﻢ اﺣﻤﺪ ﺧﻠﯿﻞ</t>
  </si>
  <si>
    <t>روان عيد  عبدالجليل</t>
  </si>
  <si>
    <t>عائشة محمد</t>
  </si>
  <si>
    <t>سلمى عمرو</t>
  </si>
  <si>
    <t>جوري رافت</t>
  </si>
  <si>
    <t xml:space="preserve">ﻣﺮﯾﻢ ﻣﺤﻤﺪ ﺳﯿﺪ </t>
  </si>
  <si>
    <t>منة احمد البحراوي</t>
  </si>
  <si>
    <t>ميار ﻣﺤﻤﺪ النبيلي</t>
  </si>
  <si>
    <t>ريتال محمد العتيبي</t>
  </si>
  <si>
    <t xml:space="preserve">بسملة ﻓﯿﺼﻞ ﻣﺤﻤﺪ </t>
  </si>
  <si>
    <t>أروى رﺑﯿﻊ عبدالله</t>
  </si>
  <si>
    <t>زينة محمد رمضان</t>
  </si>
  <si>
    <t>رند دغيليب العتيبي</t>
  </si>
  <si>
    <t>جوان السعدي</t>
  </si>
  <si>
    <t>ليان عبدربه</t>
  </si>
  <si>
    <t>صباح اسماعيل</t>
  </si>
  <si>
    <t>ياسمين شريف</t>
  </si>
  <si>
    <t>اية احمد نجاح</t>
  </si>
  <si>
    <t>اسراء معاذ عبدالغني</t>
  </si>
  <si>
    <t>جنى ماجد العتيبي</t>
  </si>
  <si>
    <t>رناج عبدالقادر نصار</t>
  </si>
  <si>
    <t>رحمة طارق مهدي</t>
  </si>
  <si>
    <t>رقية عمرو محمود</t>
  </si>
  <si>
    <t>رهف احمد محمد</t>
  </si>
  <si>
    <t>رينا محمد حماده</t>
  </si>
  <si>
    <t>فرح خالد قطب</t>
  </si>
  <si>
    <t>عفيفية عاصم</t>
  </si>
  <si>
    <t>لجين عماد الدين</t>
  </si>
  <si>
    <t>لجين محمد ضياء</t>
  </si>
  <si>
    <t>لي لي عمر علاء الدين</t>
  </si>
  <si>
    <t>لميا محمد كيوان</t>
  </si>
  <si>
    <t>مايا ايهاب محمد السيد</t>
  </si>
  <si>
    <t>ملك خالد جميل</t>
  </si>
  <si>
    <t>ملك عبدالله ابراهيم</t>
  </si>
  <si>
    <t>ندى محمد علي</t>
  </si>
  <si>
    <t>همس عثمان اسمة</t>
  </si>
  <si>
    <t>هنا امير محمود</t>
  </si>
  <si>
    <t>هناء عصام عبدالونيس</t>
  </si>
  <si>
    <t>نور ابراهيم باحاذق</t>
  </si>
  <si>
    <t>بسملة خالد محمود</t>
  </si>
  <si>
    <t>جودي بكار محمود</t>
  </si>
  <si>
    <t>حبيبة عنتر سعيد</t>
  </si>
  <si>
    <t>ديالا القحطاني</t>
  </si>
  <si>
    <t>رزان مروان احمد</t>
  </si>
  <si>
    <t>ريما مراد محمد</t>
  </si>
  <si>
    <t>زارا اول خان</t>
  </si>
  <si>
    <t>شام عيد الاحمر</t>
  </si>
  <si>
    <t>فرح ح محمد سالم</t>
  </si>
  <si>
    <t>لمار شريف</t>
  </si>
  <si>
    <t xml:space="preserve">ليلى محمود ابوالقاسم   </t>
  </si>
  <si>
    <t>مريم محمد محمود</t>
  </si>
  <si>
    <t>ميار عبدالعليم المحمد</t>
  </si>
  <si>
    <t>لمار محمد عصام</t>
  </si>
  <si>
    <t>مريم مصطفى</t>
  </si>
  <si>
    <t>مي احمد</t>
  </si>
  <si>
    <t>نور تامر</t>
  </si>
  <si>
    <t>غنوة طلال</t>
  </si>
  <si>
    <t>جتى احمد عطية</t>
  </si>
  <si>
    <t>ليان محمود</t>
  </si>
  <si>
    <t>نادين فارس</t>
  </si>
  <si>
    <t>صبا مازن</t>
  </si>
  <si>
    <t>نور محمود ابو رجب</t>
  </si>
  <si>
    <t>لارا حمد</t>
  </si>
  <si>
    <t>اميرة عبدالاله</t>
  </si>
  <si>
    <t>ﺟﻨﻰ ﻋﺎدل حيدر</t>
  </si>
  <si>
    <t>حبيبه معاذ محمد</t>
  </si>
  <si>
    <t>رهف محمود تقى</t>
  </si>
  <si>
    <t>عائشة عمر حسن</t>
  </si>
  <si>
    <t xml:space="preserve">عاليه اﺣﻤﺪ ﻣﺤﻤﺪ اﻟﺴﯿﺪ </t>
  </si>
  <si>
    <t>كنزي علي محمد</t>
  </si>
  <si>
    <t>لمار محمد سالم</t>
  </si>
  <si>
    <t>ﻣﻠﻚ ﻋﻼء السعيد</t>
  </si>
  <si>
    <t>ﻣﻠﻚ ﻋﺎدل عيسى</t>
  </si>
  <si>
    <t>ﻟﯿﻨﺎ اﺣﻤﺪ الشناوي</t>
  </si>
  <si>
    <t>ﻣﻠﻚ ﻋﻤﺎد سليمان</t>
  </si>
  <si>
    <t xml:space="preserve">ﺟﻨﻰ ابراهيم ﻋﺒﺪ اﻟﻌﺰﯾﺰ </t>
  </si>
  <si>
    <t>ﺣﻨﯿﻦ ايهاب محمد</t>
  </si>
  <si>
    <t>ﻟﻤﯿﺲ ﻋﺜﻤﺎن اسامة</t>
  </si>
  <si>
    <t xml:space="preserve">يارا ﻣﺤﻤﺪ ﻋﺒﺪ اﻟﺤﻜﯿﻢ </t>
  </si>
  <si>
    <t>منى ناصر زكوان</t>
  </si>
  <si>
    <t>ﺟﺎﺳﻤﯿﻦ طﺎرق السيد</t>
  </si>
  <si>
    <t>نور ﺧﺎﻟﺪ طاهر</t>
  </si>
  <si>
    <t>ﻟﯿﺎ راﻣﻲ المصري</t>
  </si>
  <si>
    <t xml:space="preserve">نور ﺧﺎﻟﺪ طاهر </t>
  </si>
  <si>
    <t xml:space="preserve">ليان اﯾﻤﻦ ﻣﺤﻤﺪ </t>
  </si>
  <si>
    <t xml:space="preserve">سلوى ابراهيم محمد </t>
  </si>
  <si>
    <t xml:space="preserve">الصف </t>
  </si>
  <si>
    <t>سما محمد عبدالمنعم</t>
  </si>
  <si>
    <t xml:space="preserve">اسم الطالب/ ة </t>
  </si>
  <si>
    <t>اغسطس 8</t>
  </si>
  <si>
    <t xml:space="preserve">اسم الطالب / ة </t>
  </si>
  <si>
    <t>الصف</t>
  </si>
  <si>
    <t>الثانوي</t>
  </si>
  <si>
    <t>اسم الطالب/ة</t>
  </si>
  <si>
    <t>اكتب الرقم المسلسل للطالب هنا بالاسفل ويظهر لك البيانات الخاصة بالطالب</t>
  </si>
  <si>
    <t>نوفمبر</t>
  </si>
  <si>
    <t>مدراس الالسن العالمية</t>
  </si>
  <si>
    <t>إحصائية مجموع الحضور والغياب والتأخير الشهري الطالبات لعام (  2025-2026 )</t>
  </si>
  <si>
    <t>✓</t>
  </si>
  <si>
    <t>❌</t>
  </si>
  <si>
    <t>رتاج عبدالقادر نصار</t>
  </si>
  <si>
    <t xml:space="preserve">نورسين راﻣﻲ  </t>
  </si>
  <si>
    <t xml:space="preserve">ريماس نبيل اﻟﺴﯿﺪ </t>
  </si>
  <si>
    <t xml:space="preserve">ﻣﺮﯾﻢ ﻣﺼﻄﻔﻰ </t>
  </si>
  <si>
    <t xml:space="preserve">رحمه احمد السيد </t>
  </si>
  <si>
    <t>هند الهديب</t>
  </si>
  <si>
    <t>الاء المحمود</t>
  </si>
  <si>
    <t>اروى علي</t>
  </si>
  <si>
    <t>جنى احمد عطية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</si>
</sst>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170000]B2dd/mm/yyyy;@"/>
  </numFmts>
  <fonts count="19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8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rgb="FF0A0A0A"/>
      <name val="Arial"/>
      <family val="2"/>
    </font>
    <font>
      <b/>
      <sz val="8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B6F3D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00DBD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</cellStyleXfs>
  <cellXfs count="30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1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hidden="1"/>
    </xf>
    <xf numFmtId="10" fontId="7" fillId="1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textRotation="90"/>
    </xf>
    <xf numFmtId="0" fontId="1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1" fillId="5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Border="1"/>
    <xf numFmtId="0" fontId="1" fillId="6" borderId="14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17" borderId="8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0" fillId="16" borderId="1" xfId="0" applyFill="1" applyBorder="1"/>
    <xf numFmtId="0" fontId="0" fillId="0" borderId="26" xfId="0" applyBorder="1"/>
    <xf numFmtId="0" fontId="3" fillId="0" borderId="27" xfId="0" applyFont="1" applyBorder="1" applyAlignment="1">
      <alignment vertical="center"/>
    </xf>
    <xf numFmtId="10" fontId="6" fillId="0" borderId="0" xfId="0" applyNumberFormat="1" applyFont="1" applyAlignment="1">
      <alignment vertical="center"/>
    </xf>
    <xf numFmtId="0" fontId="0" fillId="16" borderId="28" xfId="0" applyFill="1" applyBorder="1"/>
    <xf numFmtId="0" fontId="1" fillId="6" borderId="9" xfId="0" applyFont="1" applyFill="1" applyBorder="1" applyAlignment="1">
      <alignment horizontal="center" vertical="center"/>
    </xf>
    <xf numFmtId="0" fontId="11" fillId="19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14" borderId="6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 shrinkToFit="1"/>
    </xf>
    <xf numFmtId="0" fontId="2" fillId="21" borderId="1" xfId="0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2" fillId="21" borderId="3" xfId="0" applyFont="1" applyFill="1" applyBorder="1" applyAlignment="1">
      <alignment horizontal="center" vertical="center" shrinkToFit="1"/>
    </xf>
    <xf numFmtId="0" fontId="2" fillId="21" borderId="3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2" fillId="20" borderId="37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22" borderId="16" xfId="0" applyFill="1" applyBorder="1"/>
    <xf numFmtId="0" fontId="0" fillId="22" borderId="0" xfId="0" applyFill="1"/>
    <xf numFmtId="0" fontId="1" fillId="22" borderId="0" xfId="0" applyFont="1" applyFill="1" applyAlignment="1">
      <alignment vertical="center"/>
    </xf>
    <xf numFmtId="0" fontId="6" fillId="22" borderId="0" xfId="0" applyFont="1" applyFill="1" applyAlignment="1">
      <alignment horizontal="center" vertical="center"/>
    </xf>
    <xf numFmtId="0" fontId="0" fillId="22" borderId="26" xfId="0" applyFill="1" applyBorder="1"/>
    <xf numFmtId="0" fontId="0" fillId="10" borderId="0" xfId="0" applyFill="1"/>
    <xf numFmtId="0" fontId="0" fillId="1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0" fillId="0" borderId="38" xfId="0" applyBorder="1"/>
    <xf numFmtId="0" fontId="0" fillId="0" borderId="13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" fillId="0" borderId="44" xfId="0" applyFont="1" applyBorder="1" applyAlignment="1">
      <alignment horizontal="left" vertical="center"/>
    </xf>
    <xf numFmtId="0" fontId="1" fillId="0" borderId="49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13" borderId="35" xfId="0" applyFont="1" applyFill="1" applyBorder="1" applyAlignment="1">
      <alignment horizontal="center" vertical="center"/>
    </xf>
    <xf numFmtId="0" fontId="1" fillId="25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vertical="center"/>
      <protection locked="0"/>
    </xf>
    <xf numFmtId="0" fontId="10" fillId="18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0" fontId="6" fillId="10" borderId="0" xfId="0" applyNumberFormat="1" applyFont="1" applyFill="1" applyAlignment="1">
      <alignment vertical="center"/>
    </xf>
    <xf numFmtId="0" fontId="1" fillId="10" borderId="0" xfId="0" applyFont="1" applyFill="1" applyAlignment="1">
      <alignment vertical="center"/>
    </xf>
    <xf numFmtId="0" fontId="1" fillId="10" borderId="0" xfId="0" applyFont="1" applyFill="1" applyAlignment="1" applyProtection="1">
      <alignment horizontal="center" vertical="center"/>
      <protection hidden="1"/>
    </xf>
    <xf numFmtId="10" fontId="13" fillId="10" borderId="0" xfId="0" applyNumberFormat="1" applyFont="1" applyFill="1" applyAlignment="1">
      <alignment horizontal="center" vertical="center"/>
    </xf>
    <xf numFmtId="0" fontId="7" fillId="10" borderId="0" xfId="0" applyFont="1" applyFill="1" applyAlignment="1">
      <alignment vertical="center"/>
    </xf>
    <xf numFmtId="0" fontId="1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10" fontId="7" fillId="12" borderId="1" xfId="0" applyNumberFormat="1" applyFont="1" applyFill="1" applyBorder="1" applyAlignment="1" applyProtection="1">
      <alignment horizontal="center" vertical="center"/>
      <protection hidden="1"/>
    </xf>
    <xf numFmtId="10" fontId="7" fillId="0" borderId="1" xfId="0" applyNumberFormat="1" applyFont="1" applyBorder="1" applyAlignment="1" applyProtection="1">
      <alignment horizontal="center" vertical="center"/>
      <protection hidden="1"/>
    </xf>
    <xf numFmtId="10" fontId="13" fillId="0" borderId="1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6" fillId="20" borderId="35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" fillId="21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10" borderId="36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13" borderId="1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hidden="1"/>
    </xf>
    <xf numFmtId="0" fontId="7" fillId="13" borderId="4" xfId="0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3" borderId="1" xfId="0" applyFont="1" applyFill="1" applyBorder="1" applyAlignment="1" applyProtection="1">
      <alignment horizontal="center" vertical="center"/>
      <protection hidden="1"/>
    </xf>
    <xf numFmtId="0" fontId="9" fillId="18" borderId="22" xfId="0" applyFont="1" applyFill="1" applyBorder="1" applyAlignment="1">
      <alignment horizontal="center" vertical="center"/>
    </xf>
    <xf numFmtId="0" fontId="9" fillId="18" borderId="23" xfId="0" applyFont="1" applyFill="1" applyBorder="1" applyAlignment="1">
      <alignment horizontal="center" vertical="center"/>
    </xf>
    <xf numFmtId="0" fontId="2" fillId="15" borderId="22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5" borderId="25" xfId="0" applyFont="1" applyFill="1" applyBorder="1" applyAlignment="1">
      <alignment horizontal="center" vertical="center"/>
    </xf>
    <xf numFmtId="0" fontId="1" fillId="17" borderId="24" xfId="0" applyFont="1" applyFill="1" applyBorder="1" applyAlignment="1">
      <alignment horizontal="center" vertical="center"/>
    </xf>
    <xf numFmtId="0" fontId="1" fillId="17" borderId="8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17" borderId="19" xfId="0" applyFont="1" applyFill="1" applyBorder="1" applyAlignment="1">
      <alignment horizontal="center" vertical="center"/>
    </xf>
    <xf numFmtId="0" fontId="1" fillId="17" borderId="7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1" fillId="23" borderId="27" xfId="0" applyFont="1" applyFill="1" applyBorder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21" borderId="4" xfId="0" applyFont="1" applyFill="1" applyBorder="1" applyAlignment="1">
      <alignment horizontal="center" vertical="center"/>
    </xf>
    <xf numFmtId="0" fontId="1" fillId="21" borderId="34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9" borderId="36" xfId="0" applyFont="1" applyFill="1" applyBorder="1" applyAlignment="1" applyProtection="1">
      <alignment horizontal="center" vertical="center"/>
      <protection locked="0"/>
    </xf>
    <xf numFmtId="0" fontId="2" fillId="9" borderId="26" xfId="0" applyFont="1" applyFill="1" applyBorder="1" applyAlignment="1" applyProtection="1">
      <alignment horizontal="center" vertical="center"/>
      <protection locked="0"/>
    </xf>
    <xf numFmtId="0" fontId="2" fillId="9" borderId="7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10" borderId="1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10" fontId="6" fillId="5" borderId="1" xfId="0" applyNumberFormat="1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5" borderId="14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8" borderId="36" xfId="0" applyFont="1" applyFill="1" applyBorder="1" applyAlignment="1" applyProtection="1">
      <alignment horizontal="center" vertical="center"/>
      <protection locked="0"/>
    </xf>
    <xf numFmtId="0" fontId="2" fillId="8" borderId="26" xfId="0" applyFont="1" applyFill="1" applyBorder="1" applyAlignment="1" applyProtection="1">
      <alignment horizontal="center" vertical="center"/>
      <protection locked="0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12" borderId="36" xfId="0" applyFont="1" applyFill="1" applyBorder="1" applyAlignment="1" applyProtection="1">
      <alignment horizontal="center" vertical="center"/>
      <protection locked="0"/>
    </xf>
    <xf numFmtId="0" fontId="2" fillId="12" borderId="26" xfId="0" applyFont="1" applyFill="1" applyBorder="1" applyAlignment="1" applyProtection="1">
      <alignment horizontal="center" vertical="center"/>
      <protection locked="0"/>
    </xf>
    <xf numFmtId="0" fontId="2" fillId="12" borderId="7" xfId="0" applyFont="1" applyFill="1" applyBorder="1" applyAlignment="1" applyProtection="1">
      <alignment horizontal="center" vertical="center"/>
      <protection locked="0"/>
    </xf>
    <xf numFmtId="0" fontId="1" fillId="10" borderId="36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1" fillId="10" borderId="26" xfId="0" applyFont="1" applyFill="1" applyBorder="1" applyAlignment="1">
      <alignment horizontal="left" vertical="center"/>
    </xf>
    <xf numFmtId="0" fontId="1" fillId="10" borderId="27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18" borderId="1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10" fontId="6" fillId="5" borderId="4" xfId="0" applyNumberFormat="1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0" fontId="2" fillId="12" borderId="34" xfId="0" applyFont="1" applyFill="1" applyBorder="1" applyAlignment="1" applyProtection="1">
      <alignment horizontal="center" vertical="center"/>
      <protection locked="0"/>
    </xf>
    <xf numFmtId="0" fontId="2" fillId="12" borderId="3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2" fillId="10" borderId="54" xfId="0" applyFont="1" applyFill="1" applyBorder="1" applyAlignment="1">
      <alignment horizontal="center" vertical="center"/>
    </xf>
    <xf numFmtId="0" fontId="2" fillId="10" borderId="34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5" borderId="54" xfId="0" applyFont="1" applyFill="1" applyBorder="1" applyAlignment="1" applyProtection="1">
      <alignment horizontal="center" vertical="center"/>
      <protection locked="0"/>
    </xf>
    <xf numFmtId="0" fontId="2" fillId="5" borderId="34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>
      <alignment horizontal="center" vertical="center" shrinkToFit="1"/>
    </xf>
    <xf numFmtId="0" fontId="11" fillId="18" borderId="4" xfId="0" applyFont="1" applyFill="1" applyBorder="1" applyAlignment="1">
      <alignment horizontal="center" vertical="center" shrinkToFit="1"/>
    </xf>
    <xf numFmtId="0" fontId="11" fillId="18" borderId="3" xfId="0" applyFont="1" applyFill="1" applyBorder="1" applyAlignment="1">
      <alignment horizontal="center" vertical="center" shrinkToFit="1"/>
    </xf>
    <xf numFmtId="0" fontId="11" fillId="18" borderId="4" xfId="0" applyFont="1" applyFill="1" applyBorder="1" applyAlignment="1">
      <alignment horizontal="center" vertical="center" shrinkToFit="1"/>
    </xf>
    <xf numFmtId="0" fontId="11" fillId="18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17" fillId="0" borderId="0" xfId="0" applyFont="1"/>
    <xf numFmtId="0" fontId="11" fillId="0" borderId="5" xfId="0" applyFon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1" fillId="18" borderId="6" xfId="0" applyFont="1" applyFill="1" applyBorder="1" applyAlignment="1">
      <alignment horizontal="center" vertical="center"/>
    </xf>
    <xf numFmtId="0" fontId="11" fillId="18" borderId="2" xfId="0" applyFont="1" applyFill="1" applyBorder="1" applyAlignment="1">
      <alignment horizontal="center" vertical="center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1" fillId="7" borderId="2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/>
    </xf>
    <xf numFmtId="0" fontId="18" fillId="20" borderId="37" xfId="0" applyFont="1" applyFill="1" applyBorder="1" applyAlignment="1">
      <alignment horizontal="center" vertical="center"/>
    </xf>
    <xf numFmtId="0" fontId="0" fillId="12" borderId="1" xfId="0" applyFill="1" applyBorder="1"/>
    <xf numFmtId="0" fontId="11" fillId="0" borderId="3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21" borderId="3" xfId="0" applyFont="1" applyFill="1" applyBorder="1" applyAlignment="1">
      <alignment horizontal="center" vertical="center" shrinkToFit="1"/>
    </xf>
    <xf numFmtId="0" fontId="1" fillId="21" borderId="1" xfId="0" applyFont="1" applyFill="1" applyBorder="1" applyAlignment="1">
      <alignment horizontal="center" vertical="center" shrinkToFit="1"/>
    </xf>
    <xf numFmtId="10" fontId="12" fillId="4" borderId="3" xfId="0" applyNumberFormat="1" applyFont="1" applyFill="1" applyBorder="1" applyAlignment="1" applyProtection="1">
      <alignment horizontal="center" vertical="center"/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9" fontId="8" fillId="4" borderId="1" xfId="0" applyNumberFormat="1" applyFont="1" applyFill="1" applyBorder="1" applyAlignment="1" applyProtection="1">
      <alignment horizontal="center" vertical="center"/>
      <protection hidden="1"/>
    </xf>
    <xf numFmtId="9" fontId="12" fillId="4" borderId="3" xfId="0" applyNumberFormat="1" applyFont="1" applyFill="1" applyBorder="1" applyAlignment="1" applyProtection="1">
      <alignment horizontal="center" vertical="center"/>
      <protection locked="0"/>
    </xf>
    <xf numFmtId="10" fontId="12" fillId="4" borderId="1" xfId="0" applyNumberFormat="1" applyFont="1" applyFill="1" applyBorder="1" applyAlignment="1">
      <alignment horizontal="center" vertical="center"/>
    </xf>
    <xf numFmtId="9" fontId="8" fillId="4" borderId="1" xfId="0" applyNumberFormat="1" applyFont="1" applyFill="1" applyBorder="1" applyAlignment="1">
      <alignment horizontal="center" vertical="center"/>
    </xf>
    <xf numFmtId="9" fontId="12" fillId="4" borderId="1" xfId="0" applyNumberFormat="1" applyFont="1" applyFill="1" applyBorder="1" applyAlignment="1">
      <alignment horizontal="center" vertical="center"/>
    </xf>
    <xf numFmtId="0" fontId="15" fillId="29" borderId="1" xfId="3" applyBorder="1" applyAlignment="1" applyProtection="1">
      <alignment horizontal="center" vertical="center"/>
      <protection hidden="1"/>
    </xf>
    <xf numFmtId="0" fontId="1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34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4" fillId="12" borderId="1" xfId="2" applyFill="1" applyBorder="1" applyAlignment="1" applyProtection="1">
      <alignment horizontal="center" vertical="center"/>
      <protection locked="0"/>
    </xf>
    <xf numFmtId="0" fontId="0" fillId="12" borderId="0" xfId="0" applyFill="1"/>
    <xf numFmtId="0" fontId="12" fillId="12" borderId="1" xfId="0" applyFont="1" applyFill="1" applyBorder="1" applyAlignment="1" applyProtection="1">
      <alignment horizontal="center" vertical="center"/>
      <protection locked="0"/>
    </xf>
    <xf numFmtId="0" fontId="8" fillId="12" borderId="1" xfId="0" applyFont="1" applyFill="1" applyBorder="1" applyAlignment="1">
      <alignment horizontal="center" vertical="center"/>
    </xf>
    <xf numFmtId="0" fontId="15" fillId="12" borderId="1" xfId="3" applyFill="1" applyBorder="1" applyAlignment="1" applyProtection="1">
      <alignment horizontal="center" vertical="center"/>
      <protection hidden="1"/>
    </xf>
    <xf numFmtId="0" fontId="14" fillId="12" borderId="1" xfId="2" applyFill="1" applyBorder="1" applyAlignment="1">
      <alignment horizontal="center" vertical="center"/>
    </xf>
    <xf numFmtId="0" fontId="14" fillId="12" borderId="0" xfId="2" applyFill="1" applyAlignment="1">
      <alignment horizontal="center"/>
    </xf>
    <xf numFmtId="0" fontId="16" fillId="4" borderId="1" xfId="4" applyFill="1" applyBorder="1" applyAlignment="1">
      <alignment horizontal="center" vertical="center"/>
    </xf>
    <xf numFmtId="0" fontId="15" fillId="29" borderId="1" xfId="3" applyBorder="1" applyAlignment="1">
      <alignment horizontal="center" vertical="center"/>
    </xf>
    <xf numFmtId="0" fontId="15" fillId="12" borderId="1" xfId="3" applyFill="1" applyBorder="1" applyAlignment="1">
      <alignment horizontal="center" vertical="center"/>
    </xf>
    <xf numFmtId="0" fontId="1" fillId="12" borderId="1" xfId="0" applyFont="1" applyFill="1" applyBorder="1" applyAlignment="1" applyProtection="1">
      <alignment horizontal="center" vertical="center"/>
      <protection hidden="1"/>
    </xf>
    <xf numFmtId="0" fontId="1" fillId="12" borderId="1" xfId="0" applyFont="1" applyFill="1" applyBorder="1" applyAlignment="1">
      <alignment horizontal="center" vertical="center"/>
    </xf>
  </cellXfs>
  <cellStyles count="5">
    <cellStyle name="Bad" xfId="3" builtinId="27"/>
    <cellStyle name="Good" xfId="2" builtinId="26"/>
    <cellStyle name="Hyperlink" xfId="1" builtinId="8"/>
    <cellStyle name="Neutral" xfId="4" builtinId="28"/>
    <cellStyle name="Normal" xfId="0" builtinId="0"/>
  </cellStyles>
  <dxfs count="226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009999"/>
        </patternFill>
      </fill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numFmt numFmtId="164" formatCode="[$-1170000]B2dd/mm/yyyy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DBD6"/>
      <color rgb="FFFF9797"/>
      <color rgb="FF008080"/>
      <color rgb="FF009999"/>
      <color rgb="FFFEBFB8"/>
      <color rgb="FF000000"/>
      <color rgb="FFF88A5E"/>
      <color rgb="FFDFDA00"/>
      <color rgb="FFEB6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588;&#1593;&#1576;&#1575;&#1606;!A1"/><Relationship Id="rId3" Type="http://schemas.openxmlformats.org/officeDocument/2006/relationships/hyperlink" Target="#'&#1585;&#1576;&#1610;&#1593; &#1571;&#1608;&#1604;'!A1"/><Relationship Id="rId7" Type="http://schemas.openxmlformats.org/officeDocument/2006/relationships/hyperlink" Target="#&#1585;&#1580;&#1576;!A1"/><Relationship Id="rId12" Type="http://schemas.openxmlformats.org/officeDocument/2006/relationships/hyperlink" Target="#'&#1584;&#1608; &#1575;&#1604;&#1581;&#1580;&#1577;'!A1"/><Relationship Id="rId2" Type="http://schemas.openxmlformats.org/officeDocument/2006/relationships/hyperlink" Target="#&#1589;&#1601;&#1585;!A1"/><Relationship Id="rId1" Type="http://schemas.openxmlformats.org/officeDocument/2006/relationships/hyperlink" Target="#&#1605;&#1581;&#1585;&#1605;!A1"/><Relationship Id="rId6" Type="http://schemas.openxmlformats.org/officeDocument/2006/relationships/hyperlink" Target="#'&#1580;&#1605;&#1575;&#1583;&#1609; &#1575;&#1604;&#1570;&#1582;&#1585;&#1577;'!A1"/><Relationship Id="rId11" Type="http://schemas.openxmlformats.org/officeDocument/2006/relationships/hyperlink" Target="#'&#1584;&#1608; &#1575;&#1604;&#1602;&#1593;&#1583;&#1577;'!A1"/><Relationship Id="rId5" Type="http://schemas.openxmlformats.org/officeDocument/2006/relationships/hyperlink" Target="#'&#1580;&#1605;&#1575;&#1583;&#1609; &#1571;&#1608;&#1604;'!A1"/><Relationship Id="rId10" Type="http://schemas.openxmlformats.org/officeDocument/2006/relationships/hyperlink" Target="#&#1588;&#1608;&#1575;&#1604;!A1"/><Relationship Id="rId4" Type="http://schemas.openxmlformats.org/officeDocument/2006/relationships/hyperlink" Target="#'&#1585;&#1576;&#1610;&#1593; &#1579;&#1575;&#1606;&#1610;'!A1"/><Relationship Id="rId9" Type="http://schemas.openxmlformats.org/officeDocument/2006/relationships/hyperlink" Target="#&#1585;&#1605;&#1590;&#1575;&#1606;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78;&#1602;&#1585;&#1610;&#1585; &#1575;&#1604;&#1588;&#1607;&#1585;&#1610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180385</xdr:colOff>
      <xdr:row>0</xdr:row>
      <xdr:rowOff>54428</xdr:rowOff>
    </xdr:from>
    <xdr:to>
      <xdr:col>2</xdr:col>
      <xdr:colOff>272145</xdr:colOff>
      <xdr:row>0</xdr:row>
      <xdr:rowOff>587828</xdr:rowOff>
    </xdr:to>
    <xdr:sp macro="" textlink="">
      <xdr:nvSpPr>
        <xdr:cNvPr id="2" name="وسيلة شرح مع سهم إلى الأسفل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/>
      </xdr:nvSpPr>
      <xdr:spPr>
        <a:xfrm>
          <a:off x="11064327084" y="54428"/>
          <a:ext cx="1985874" cy="53340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للرجوع لشهر اغسطس</a:t>
          </a:r>
          <a:endParaRPr lang="ar-SA" sz="1600" b="1"/>
        </a:p>
      </xdr:txBody>
    </xdr:sp>
    <xdr:clientData/>
  </xdr:twoCellAnchor>
  <xdr:twoCellAnchor>
    <xdr:from>
      <xdr:col>8</xdr:col>
      <xdr:colOff>307371</xdr:colOff>
      <xdr:row>0</xdr:row>
      <xdr:rowOff>0</xdr:rowOff>
    </xdr:from>
    <xdr:to>
      <xdr:col>10</xdr:col>
      <xdr:colOff>140117</xdr:colOff>
      <xdr:row>0</xdr:row>
      <xdr:rowOff>533400</xdr:rowOff>
    </xdr:to>
    <xdr:sp macro="" textlink="">
      <xdr:nvSpPr>
        <xdr:cNvPr id="3" name="وسيلة شرح مع سهم إلى الأسفل 2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10033345204" y="0"/>
          <a:ext cx="1628889" cy="533400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للرجوع لشهر سبتمبر</a:t>
          </a:r>
          <a:endParaRPr lang="ar-SA" sz="1600" b="1"/>
        </a:p>
      </xdr:txBody>
    </xdr:sp>
    <xdr:clientData/>
  </xdr:twoCellAnchor>
  <xdr:twoCellAnchor>
    <xdr:from>
      <xdr:col>16</xdr:col>
      <xdr:colOff>153785</xdr:colOff>
      <xdr:row>0</xdr:row>
      <xdr:rowOff>43544</xdr:rowOff>
    </xdr:from>
    <xdr:to>
      <xdr:col>18</xdr:col>
      <xdr:colOff>40573</xdr:colOff>
      <xdr:row>0</xdr:row>
      <xdr:rowOff>566057</xdr:rowOff>
    </xdr:to>
    <xdr:sp macro="" textlink="">
      <xdr:nvSpPr>
        <xdr:cNvPr id="4" name="وسيلة شرح مع سهم إلى الأسفل 3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10888274409" y="43544"/>
          <a:ext cx="1937261" cy="522513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للرجوع لشهر اكتوبر</a:t>
          </a:r>
          <a:endParaRPr lang="ar-SA" sz="1600" b="1"/>
        </a:p>
      </xdr:txBody>
    </xdr:sp>
    <xdr:clientData/>
  </xdr:twoCellAnchor>
  <xdr:twoCellAnchor>
    <xdr:from>
      <xdr:col>0</xdr:col>
      <xdr:colOff>50522</xdr:colOff>
      <xdr:row>155</xdr:row>
      <xdr:rowOff>168461</xdr:rowOff>
    </xdr:from>
    <xdr:to>
      <xdr:col>2</xdr:col>
      <xdr:colOff>239485</xdr:colOff>
      <xdr:row>155</xdr:row>
      <xdr:rowOff>664033</xdr:rowOff>
    </xdr:to>
    <xdr:sp macro="" textlink="">
      <xdr:nvSpPr>
        <xdr:cNvPr id="5" name="وسيلة شرح مع سهم إلى الأسفل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/>
      </xdr:nvSpPr>
      <xdr:spPr>
        <a:xfrm>
          <a:off x="11068855544" y="15321375"/>
          <a:ext cx="2083077" cy="495572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نوفمبر</a:t>
          </a:r>
          <a:endParaRPr lang="ar-SA" sz="1600" b="1"/>
        </a:p>
      </xdr:txBody>
    </xdr:sp>
    <xdr:clientData/>
  </xdr:twoCellAnchor>
  <xdr:twoCellAnchor>
    <xdr:from>
      <xdr:col>8</xdr:col>
      <xdr:colOff>54428</xdr:colOff>
      <xdr:row>155</xdr:row>
      <xdr:rowOff>156245</xdr:rowOff>
    </xdr:from>
    <xdr:to>
      <xdr:col>10</xdr:col>
      <xdr:colOff>87085</xdr:colOff>
      <xdr:row>155</xdr:row>
      <xdr:rowOff>667874</xdr:rowOff>
    </xdr:to>
    <xdr:sp macro="" textlink="">
      <xdr:nvSpPr>
        <xdr:cNvPr id="6" name="وسيلة شرح مع سهم إلى الأسفل 5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059580915" y="15309159"/>
          <a:ext cx="2079171" cy="511629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 </a:t>
          </a:r>
          <a:r>
            <a:rPr lang="ar-EG" sz="1600" b="1"/>
            <a:t>ديسمبر</a:t>
          </a:r>
          <a:r>
            <a:rPr lang="ar-SA" sz="1600" b="1"/>
            <a:t> </a:t>
          </a:r>
        </a:p>
      </xdr:txBody>
    </xdr:sp>
    <xdr:clientData/>
  </xdr:twoCellAnchor>
  <xdr:twoCellAnchor>
    <xdr:from>
      <xdr:col>16</xdr:col>
      <xdr:colOff>119743</xdr:colOff>
      <xdr:row>155</xdr:row>
      <xdr:rowOff>148681</xdr:rowOff>
    </xdr:from>
    <xdr:to>
      <xdr:col>18</xdr:col>
      <xdr:colOff>141514</xdr:colOff>
      <xdr:row>155</xdr:row>
      <xdr:rowOff>656988</xdr:rowOff>
    </xdr:to>
    <xdr:sp macro="" textlink="">
      <xdr:nvSpPr>
        <xdr:cNvPr id="7" name="وسيلة شرح مع سهم إلى الأسفل 6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/>
      </xdr:nvSpPr>
      <xdr:spPr>
        <a:xfrm>
          <a:off x="11050066800" y="15301595"/>
          <a:ext cx="2220685" cy="508307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يناير</a:t>
          </a:r>
          <a:r>
            <a:rPr lang="ar-SA" sz="1600" b="1"/>
            <a:t> </a:t>
          </a:r>
        </a:p>
      </xdr:txBody>
    </xdr:sp>
    <xdr:clientData/>
  </xdr:twoCellAnchor>
  <xdr:twoCellAnchor>
    <xdr:from>
      <xdr:col>0</xdr:col>
      <xdr:colOff>54430</xdr:colOff>
      <xdr:row>226</xdr:row>
      <xdr:rowOff>163286</xdr:rowOff>
    </xdr:from>
    <xdr:to>
      <xdr:col>2</xdr:col>
      <xdr:colOff>391886</xdr:colOff>
      <xdr:row>226</xdr:row>
      <xdr:rowOff>632461</xdr:rowOff>
    </xdr:to>
    <xdr:sp macro="" textlink="">
      <xdr:nvSpPr>
        <xdr:cNvPr id="8" name="وسيلة شرح مع سهم إلى الأسفل 7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/>
      </xdr:nvSpPr>
      <xdr:spPr>
        <a:xfrm>
          <a:off x="11068855542" y="30567086"/>
          <a:ext cx="2329542" cy="469175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فبرير</a:t>
          </a:r>
          <a:r>
            <a:rPr lang="ar-SA" sz="1600" b="1"/>
            <a:t>   </a:t>
          </a:r>
        </a:p>
      </xdr:txBody>
    </xdr:sp>
    <xdr:clientData/>
  </xdr:twoCellAnchor>
  <xdr:twoCellAnchor>
    <xdr:from>
      <xdr:col>8</xdr:col>
      <xdr:colOff>43543</xdr:colOff>
      <xdr:row>226</xdr:row>
      <xdr:rowOff>163284</xdr:rowOff>
    </xdr:from>
    <xdr:to>
      <xdr:col>10</xdr:col>
      <xdr:colOff>283029</xdr:colOff>
      <xdr:row>226</xdr:row>
      <xdr:rowOff>643345</xdr:rowOff>
    </xdr:to>
    <xdr:sp macro="" textlink="">
      <xdr:nvSpPr>
        <xdr:cNvPr id="9" name="وسيلة شرح مع سهم إلى الأسفل 8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/>
      </xdr:nvSpPr>
      <xdr:spPr>
        <a:xfrm>
          <a:off x="11059537371" y="30567084"/>
          <a:ext cx="2286000" cy="480061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</a:t>
          </a:r>
          <a:r>
            <a:rPr lang="ar-EG" sz="1600" b="1"/>
            <a:t> مارس</a:t>
          </a:r>
          <a:r>
            <a:rPr lang="ar-SA" sz="1600" b="1"/>
            <a:t>  </a:t>
          </a:r>
        </a:p>
      </xdr:txBody>
    </xdr:sp>
    <xdr:clientData/>
  </xdr:twoCellAnchor>
  <xdr:twoCellAnchor>
    <xdr:from>
      <xdr:col>16</xdr:col>
      <xdr:colOff>76200</xdr:colOff>
      <xdr:row>226</xdr:row>
      <xdr:rowOff>174171</xdr:rowOff>
    </xdr:from>
    <xdr:to>
      <xdr:col>18</xdr:col>
      <xdr:colOff>337457</xdr:colOff>
      <xdr:row>226</xdr:row>
      <xdr:rowOff>632460</xdr:rowOff>
    </xdr:to>
    <xdr:sp macro="" textlink="">
      <xdr:nvSpPr>
        <xdr:cNvPr id="10" name="وسيلة شرح مع سهم إلى الأسفل 9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/>
      </xdr:nvSpPr>
      <xdr:spPr>
        <a:xfrm>
          <a:off x="11049870857" y="30577971"/>
          <a:ext cx="2460171" cy="458289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</a:t>
          </a:r>
          <a:r>
            <a:rPr lang="ar-EG" sz="1600" b="1"/>
            <a:t>رابريل</a:t>
          </a:r>
          <a:r>
            <a:rPr lang="ar-SA" sz="1600" b="1"/>
            <a:t>  </a:t>
          </a:r>
        </a:p>
      </xdr:txBody>
    </xdr:sp>
    <xdr:clientData/>
  </xdr:twoCellAnchor>
  <xdr:twoCellAnchor>
    <xdr:from>
      <xdr:col>0</xdr:col>
      <xdr:colOff>108859</xdr:colOff>
      <xdr:row>297</xdr:row>
      <xdr:rowOff>102994</xdr:rowOff>
    </xdr:from>
    <xdr:to>
      <xdr:col>2</xdr:col>
      <xdr:colOff>337457</xdr:colOff>
      <xdr:row>297</xdr:row>
      <xdr:rowOff>642256</xdr:rowOff>
    </xdr:to>
    <xdr:sp macro="" textlink="">
      <xdr:nvSpPr>
        <xdr:cNvPr id="11" name="وسيلة شرح مع سهم إلى الأسفل 10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11068909971" y="45659708"/>
          <a:ext cx="2220684" cy="539262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مايو</a:t>
          </a:r>
          <a:r>
            <a:rPr lang="ar-SA" sz="1600" b="1"/>
            <a:t>   </a:t>
          </a:r>
        </a:p>
      </xdr:txBody>
    </xdr:sp>
    <xdr:clientData/>
  </xdr:twoCellAnchor>
  <xdr:twoCellAnchor>
    <xdr:from>
      <xdr:col>8</xdr:col>
      <xdr:colOff>65316</xdr:colOff>
      <xdr:row>297</xdr:row>
      <xdr:rowOff>97971</xdr:rowOff>
    </xdr:from>
    <xdr:to>
      <xdr:col>10</xdr:col>
      <xdr:colOff>206831</xdr:colOff>
      <xdr:row>297</xdr:row>
      <xdr:rowOff>642256</xdr:rowOff>
    </xdr:to>
    <xdr:sp macro="" textlink="">
      <xdr:nvSpPr>
        <xdr:cNvPr id="12" name="وسيلة شرح مع سهم إلى الأسفل 11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11059613569" y="45654685"/>
          <a:ext cx="2188029" cy="544285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يونيو</a:t>
          </a:r>
          <a:r>
            <a:rPr lang="ar-SA" sz="1600" b="1"/>
            <a:t>   </a:t>
          </a:r>
        </a:p>
      </xdr:txBody>
    </xdr:sp>
    <xdr:clientData/>
  </xdr:twoCellAnchor>
  <xdr:twoCellAnchor>
    <xdr:from>
      <xdr:col>16</xdr:col>
      <xdr:colOff>75559</xdr:colOff>
      <xdr:row>297</xdr:row>
      <xdr:rowOff>76200</xdr:rowOff>
    </xdr:from>
    <xdr:to>
      <xdr:col>18</xdr:col>
      <xdr:colOff>195941</xdr:colOff>
      <xdr:row>297</xdr:row>
      <xdr:rowOff>620486</xdr:rowOff>
    </xdr:to>
    <xdr:sp macro="" textlink="">
      <xdr:nvSpPr>
        <xdr:cNvPr id="13" name="وسيلة شرح مع سهم إلى الأسفل 12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11050012373" y="45632914"/>
          <a:ext cx="2319296" cy="544286"/>
        </a:xfrm>
        <a:prstGeom prst="downArrow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600" b="1"/>
            <a:t>للرجوع لشهر </a:t>
          </a:r>
          <a:r>
            <a:rPr lang="ar-EG" sz="1600" b="1"/>
            <a:t>يوليو</a:t>
          </a:r>
          <a:r>
            <a:rPr lang="ar-SA" sz="1600" b="1"/>
            <a:t> 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D3C2638-9BAF-45D2-946E-6A1BEF0AE47B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8819887F-25C2-4B92-9919-CA845F04CAAD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D420D1D6-1689-4310-AFC7-98BB3769C2F6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B35FD32-49B9-460D-AE70-B84DDAFCA91F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9DF0FAB-7B62-4B5A-9F8E-B87BC4F02C50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95250</xdr:colOff>
      <xdr:row>1</xdr:row>
      <xdr:rowOff>85725</xdr:rowOff>
    </xdr:from>
    <xdr:to>
      <xdr:col>10</xdr:col>
      <xdr:colOff>1028700</xdr:colOff>
      <xdr:row>3</xdr:row>
      <xdr:rowOff>182566</xdr:rowOff>
    </xdr:to>
    <xdr:pic>
      <xdr:nvPicPr>
        <xdr:cNvPr id="8" name="صورة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42700" y="285750"/>
          <a:ext cx="933450" cy="487366"/>
        </a:xfrm>
        <a:prstGeom prst="rect">
          <a:avLst/>
        </a:prstGeom>
      </xdr:spPr>
    </xdr:pic>
    <xdr:clientData/>
  </xdr:twoCellAnchor>
  <xdr:twoCellAnchor>
    <xdr:from>
      <xdr:col>8</xdr:col>
      <xdr:colOff>390525</xdr:colOff>
      <xdr:row>3</xdr:row>
      <xdr:rowOff>247650</xdr:rowOff>
    </xdr:from>
    <xdr:to>
      <xdr:col>13</xdr:col>
      <xdr:colOff>438517</xdr:colOff>
      <xdr:row>4</xdr:row>
      <xdr:rowOff>274082</xdr:rowOff>
    </xdr:to>
    <xdr:sp macro="" textlink="">
      <xdr:nvSpPr>
        <xdr:cNvPr id="9" name="Rectangle 8"/>
        <xdr:cNvSpPr/>
      </xdr:nvSpPr>
      <xdr:spPr>
        <a:xfrm>
          <a:off x="9979475483" y="838200"/>
          <a:ext cx="3476992" cy="369332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>
          <a:defPPr>
            <a:defRPr lang="ar-SA"/>
          </a:defPPr>
          <a:lvl1pPr marL="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r" defTabSz="914400" rtl="1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>
          <a:pPr algn="ctr"/>
          <a:r>
            <a:rPr lang="en-US" b="1">
              <a:ln w="10541" cmpd="sng">
                <a:solidFill>
                  <a:srgbClr val="4F81BD">
                    <a:lumMod val="50000"/>
                  </a:srgbClr>
                </a:solidFill>
                <a:prstDash val="solid"/>
              </a:ln>
              <a:solidFill>
                <a:srgbClr val="4F81BD">
                  <a:lumMod val="75000"/>
                </a:srgbClr>
              </a:solidFill>
              <a:effectLst>
                <a:glow rad="228600">
                  <a:srgbClr val="F79646">
                    <a:satMod val="175000"/>
                    <a:alpha val="40000"/>
                  </a:srgbClr>
                </a:glow>
              </a:effectLst>
              <a:latin typeface="Myriad Pro Cond" pitchFamily="34" charset="0"/>
            </a:rPr>
            <a:t>Al-Alson International School</a:t>
          </a:r>
        </a:p>
      </xdr:txBody>
    </xdr:sp>
    <xdr:clientData/>
  </xdr:twoCellAnchor>
  <xdr:twoCellAnchor editAs="oneCell">
    <xdr:from>
      <xdr:col>7</xdr:col>
      <xdr:colOff>295275</xdr:colOff>
      <xdr:row>1</xdr:row>
      <xdr:rowOff>28576</xdr:rowOff>
    </xdr:from>
    <xdr:to>
      <xdr:col>7</xdr:col>
      <xdr:colOff>923925</xdr:colOff>
      <xdr:row>3</xdr:row>
      <xdr:rowOff>277023</xdr:rowOff>
    </xdr:to>
    <xdr:pic>
      <xdr:nvPicPr>
        <xdr:cNvPr id="10" name="Picture 9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r="18229"/>
        <a:stretch/>
      </xdr:blipFill>
      <xdr:spPr>
        <a:xfrm>
          <a:off x="9983104875" y="228601"/>
          <a:ext cx="628650" cy="638972"/>
        </a:xfrm>
        <a:prstGeom prst="rect">
          <a:avLst/>
        </a:prstGeom>
      </xdr:spPr>
    </xdr:pic>
    <xdr:clientData/>
  </xdr:twoCellAnchor>
  <xdr:twoCellAnchor editAs="oneCell">
    <xdr:from>
      <xdr:col>13</xdr:col>
      <xdr:colOff>428626</xdr:colOff>
      <xdr:row>1</xdr:row>
      <xdr:rowOff>66675</xdr:rowOff>
    </xdr:from>
    <xdr:to>
      <xdr:col>14</xdr:col>
      <xdr:colOff>770340</xdr:colOff>
      <xdr:row>3</xdr:row>
      <xdr:rowOff>9525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048285" y="266700"/>
          <a:ext cx="1437089" cy="333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180194</xdr:colOff>
      <xdr:row>0</xdr:row>
      <xdr:rowOff>54681</xdr:rowOff>
    </xdr:from>
    <xdr:to>
      <xdr:col>35</xdr:col>
      <xdr:colOff>744071</xdr:colOff>
      <xdr:row>1</xdr:row>
      <xdr:rowOff>188255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/>
      </xdr:nvSpPr>
      <xdr:spPr>
        <a:xfrm flipH="1">
          <a:off x="10990836988" y="54681"/>
          <a:ext cx="3396724" cy="65352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162264</xdr:colOff>
      <xdr:row>0</xdr:row>
      <xdr:rowOff>81577</xdr:rowOff>
    </xdr:from>
    <xdr:to>
      <xdr:col>33</xdr:col>
      <xdr:colOff>645461</xdr:colOff>
      <xdr:row>1</xdr:row>
      <xdr:rowOff>170329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 flipH="1">
          <a:off x="10991213503" y="81577"/>
          <a:ext cx="2258209" cy="60870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C01F9B59-3AD1-434A-9D2E-B59C1337E186}"/>
            </a:ext>
          </a:extLst>
        </xdr:cNvPr>
        <xdr:cNvSpPr/>
      </xdr:nvSpPr>
      <xdr:spPr>
        <a:xfrm flipH="1">
          <a:off x="1096153270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F7A81A4F-C627-4B17-9647-7907580C1771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319D5C6B-4CD3-4E89-AC04-B03D664F867E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3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68BF310-6EA5-4E2A-BEA5-3197996078CA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3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9A5271AB-8180-4DBB-83B7-D97F9F38EC7C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180194</xdr:colOff>
      <xdr:row>0</xdr:row>
      <xdr:rowOff>54681</xdr:rowOff>
    </xdr:from>
    <xdr:to>
      <xdr:col>34</xdr:col>
      <xdr:colOff>744071</xdr:colOff>
      <xdr:row>1</xdr:row>
      <xdr:rowOff>188255</xdr:rowOff>
    </xdr:to>
    <xdr:sp macro="" textlink="">
      <xdr:nvSpPr>
        <xdr:cNvPr id="4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B5281310-0342-4AD2-A333-2804DD4556B9}"/>
            </a:ext>
          </a:extLst>
        </xdr:cNvPr>
        <xdr:cNvSpPr/>
      </xdr:nvSpPr>
      <xdr:spPr>
        <a:xfrm flipH="1">
          <a:off x="10963544389" y="54681"/>
          <a:ext cx="3390897" cy="65173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التقرير</a:t>
          </a:r>
          <a:r>
            <a:rPr lang="ar-SA" sz="1400" b="1" baseline="0"/>
            <a:t> الشهري </a:t>
          </a:r>
          <a:endParaRPr lang="ar-SA" sz="14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الجدول2" displayName="الجدول2" ref="A1:L2" totalsRowShown="0" headerRowDxfId="2260" dataDxfId="2259">
  <tableColumns count="12">
    <tableColumn id="1" name="محرم" dataDxfId="2258"/>
    <tableColumn id="2" name="صفر" dataDxfId="2257"/>
    <tableColumn id="3" name="ربيع الاول" dataDxfId="2256"/>
    <tableColumn id="4" name="ربيع الثاني" dataDxfId="2255"/>
    <tableColumn id="5" name="جمادى الاولى" dataDxfId="2254"/>
    <tableColumn id="6" name="جمادى الثانية" dataDxfId="2253"/>
    <tableColumn id="7" name="رجب" dataDxfId="2252"/>
    <tableColumn id="8" name="شعبان" dataDxfId="2251"/>
    <tableColumn id="9" name="رمضان" dataDxfId="2250"/>
    <tableColumn id="10" name="شوال" dataDxfId="2249"/>
    <tableColumn id="11" name="ذو القعدة" dataDxfId="2248"/>
    <tableColumn id="12" name="ذو الحجة" dataDxfId="22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0000"/>
    <pageSetUpPr fitToPage="1"/>
  </sheetPr>
  <dimension ref="A1:Z371"/>
  <sheetViews>
    <sheetView showGridLines="0" rightToLeft="1" tabSelected="1" zoomScale="85" zoomScaleNormal="85" workbookViewId="0">
      <selection activeCell="V153" sqref="V153"/>
    </sheetView>
  </sheetViews>
  <sheetFormatPr defaultRowHeight="15" x14ac:dyDescent="0.25"/>
  <cols>
    <col min="1" max="1" width="8.140625" bestFit="1" customWidth="1"/>
    <col min="2" max="2" width="21.42578125" bestFit="1" customWidth="1"/>
    <col min="3" max="3" width="20.85546875" bestFit="1" customWidth="1"/>
    <col min="4" max="4" width="19.28515625" customWidth="1"/>
    <col min="5" max="5" width="26.42578125" customWidth="1"/>
    <col min="6" max="6" width="19.28515625" customWidth="1"/>
    <col min="7" max="7" width="17.5703125" bestFit="1" customWidth="1"/>
    <col min="8" max="8" width="3.85546875" style="80" customWidth="1"/>
    <col min="9" max="9" width="4.7109375" bestFit="1" customWidth="1"/>
    <col min="10" max="10" width="22.140625" bestFit="1" customWidth="1"/>
    <col min="11" max="11" width="20.85546875" bestFit="1" customWidth="1"/>
    <col min="12" max="12" width="19" customWidth="1"/>
    <col min="13" max="13" width="23.85546875" customWidth="1"/>
    <col min="14" max="14" width="19" customWidth="1"/>
    <col min="15" max="15" width="19.28515625" customWidth="1"/>
    <col min="16" max="16" width="4.28515625" style="80" customWidth="1"/>
    <col min="17" max="17" width="4.7109375" bestFit="1" customWidth="1"/>
    <col min="18" max="18" width="24.140625" bestFit="1" customWidth="1"/>
    <col min="19" max="19" width="20.85546875" bestFit="1" customWidth="1"/>
    <col min="20" max="20" width="21" customWidth="1"/>
    <col min="21" max="21" width="23.42578125" customWidth="1"/>
    <col min="22" max="23" width="20" customWidth="1"/>
    <col min="24" max="24" width="8.85546875" style="80"/>
    <col min="25" max="25" width="14" customWidth="1"/>
    <col min="26" max="26" width="14.85546875" customWidth="1"/>
  </cols>
  <sheetData>
    <row r="1" spans="1:26" s="80" customFormat="1" ht="48" customHeight="1" x14ac:dyDescent="0.25"/>
    <row r="2" spans="1:26" ht="41.45" customHeight="1" x14ac:dyDescent="0.25">
      <c r="A2" s="11" t="s">
        <v>40</v>
      </c>
      <c r="B2" s="10" t="s">
        <v>107</v>
      </c>
      <c r="C2" s="15" t="s">
        <v>55</v>
      </c>
      <c r="D2" s="126">
        <f>اغسطس!AH154</f>
        <v>1</v>
      </c>
      <c r="E2" s="126">
        <f>اغسطس!AH155</f>
        <v>0</v>
      </c>
      <c r="F2" s="127">
        <f>اغسطس!AG156</f>
        <v>16</v>
      </c>
      <c r="G2" s="128">
        <f>اغسطس!AH157</f>
        <v>9.0909090909090912E-2</v>
      </c>
      <c r="H2" s="116"/>
      <c r="I2" s="11" t="s">
        <v>40</v>
      </c>
      <c r="J2" s="10" t="s">
        <v>108</v>
      </c>
      <c r="K2" s="15" t="s">
        <v>55</v>
      </c>
      <c r="L2" s="9">
        <f>سبتمر!AH154</f>
        <v>1</v>
      </c>
      <c r="M2" s="9">
        <f>سبتمر!AH155</f>
        <v>0</v>
      </c>
      <c r="N2" s="14">
        <f>سبتمر!AH156</f>
        <v>0.16265060240963855</v>
      </c>
      <c r="O2" s="100">
        <f>سبتمر!AH157</f>
        <v>0.10240963855421686</v>
      </c>
      <c r="P2" s="119"/>
      <c r="Q2" s="11" t="s">
        <v>40</v>
      </c>
      <c r="R2" s="10" t="s">
        <v>109</v>
      </c>
      <c r="S2" s="15" t="s">
        <v>55</v>
      </c>
      <c r="T2" s="9">
        <f>اكتوبر!AH151</f>
        <v>1</v>
      </c>
      <c r="U2" s="9">
        <f>اكتوبر!AH152</f>
        <v>0</v>
      </c>
      <c r="V2" s="14">
        <f>اكتوبر!AH153</f>
        <v>0.17834394904458598</v>
      </c>
      <c r="W2" s="100">
        <f>اكتوبر!AH154</f>
        <v>5.0955414012738856E-2</v>
      </c>
      <c r="Z2" s="13"/>
    </row>
    <row r="3" spans="1:26" ht="29.45" customHeight="1" x14ac:dyDescent="0.25">
      <c r="A3" s="101" t="s">
        <v>2</v>
      </c>
      <c r="B3" s="101" t="s">
        <v>113</v>
      </c>
      <c r="C3" s="101" t="s">
        <v>267</v>
      </c>
      <c r="D3" s="102" t="s">
        <v>39</v>
      </c>
      <c r="E3" s="103" t="s">
        <v>71</v>
      </c>
      <c r="F3" s="104" t="s">
        <v>64</v>
      </c>
      <c r="G3" s="105" t="s">
        <v>50</v>
      </c>
      <c r="H3" s="117"/>
      <c r="I3" s="101" t="s">
        <v>2</v>
      </c>
      <c r="J3" s="101" t="s">
        <v>113</v>
      </c>
      <c r="K3" s="101" t="s">
        <v>267</v>
      </c>
      <c r="L3" s="114" t="s">
        <v>39</v>
      </c>
      <c r="M3" s="115" t="s">
        <v>71</v>
      </c>
      <c r="N3" s="113" t="s">
        <v>64</v>
      </c>
      <c r="O3" s="10" t="s">
        <v>50</v>
      </c>
      <c r="P3" s="120"/>
      <c r="Q3" s="101" t="s">
        <v>2</v>
      </c>
      <c r="R3" s="101" t="s">
        <v>114</v>
      </c>
      <c r="S3" s="101" t="s">
        <v>267</v>
      </c>
      <c r="T3" s="114" t="s">
        <v>39</v>
      </c>
      <c r="U3" s="115" t="s">
        <v>71</v>
      </c>
      <c r="V3" s="113" t="s">
        <v>64</v>
      </c>
      <c r="W3" s="10" t="s">
        <v>50</v>
      </c>
      <c r="Z3" s="13"/>
    </row>
    <row r="4" spans="1:26" ht="13.9" customHeight="1" x14ac:dyDescent="0.25">
      <c r="A4" s="123">
        <v>1</v>
      </c>
      <c r="B4" s="106" t="s">
        <v>131</v>
      </c>
      <c r="C4" s="123">
        <v>10</v>
      </c>
      <c r="D4" s="124" t="s">
        <v>37</v>
      </c>
      <c r="E4" s="123">
        <f>اغسطس!AG5</f>
        <v>0</v>
      </c>
      <c r="F4" s="125">
        <f>اغسطس!AH5</f>
        <v>0</v>
      </c>
      <c r="G4" s="123">
        <f>اغسطس!AI5</f>
        <v>0</v>
      </c>
      <c r="H4" s="117"/>
      <c r="I4" s="106">
        <v>1</v>
      </c>
      <c r="J4" s="106" t="s">
        <v>131</v>
      </c>
      <c r="K4" s="132">
        <v>10</v>
      </c>
      <c r="L4" s="124" t="s">
        <v>37</v>
      </c>
      <c r="M4" s="106">
        <f>سبتمر!AG5</f>
        <v>0</v>
      </c>
      <c r="N4" s="109">
        <f>سبتمر!AH5</f>
        <v>0</v>
      </c>
      <c r="O4" s="107">
        <f>سبتمر!AI5</f>
        <v>0</v>
      </c>
      <c r="P4" s="121"/>
      <c r="Q4" s="106">
        <v>1</v>
      </c>
      <c r="R4" s="106" t="s">
        <v>131</v>
      </c>
      <c r="S4" s="132">
        <v>10</v>
      </c>
      <c r="T4" s="124" t="s">
        <v>37</v>
      </c>
      <c r="U4" s="106">
        <f>اكتوبر!AG5</f>
        <v>0</v>
      </c>
      <c r="V4" s="109">
        <f>اكتوبر!AH5</f>
        <v>0</v>
      </c>
      <c r="W4" s="107">
        <f>اكتوبر!AI5</f>
        <v>0</v>
      </c>
      <c r="Z4" s="13"/>
    </row>
    <row r="5" spans="1:26" ht="13.9" customHeight="1" x14ac:dyDescent="0.25">
      <c r="A5" s="123">
        <v>2</v>
      </c>
      <c r="B5" s="106" t="s">
        <v>137</v>
      </c>
      <c r="C5" s="123">
        <v>10</v>
      </c>
      <c r="D5" s="124" t="s">
        <v>37</v>
      </c>
      <c r="E5" s="123">
        <f>اغسطس!AG6</f>
        <v>0</v>
      </c>
      <c r="F5" s="125">
        <f>اغسطس!AH6</f>
        <v>0</v>
      </c>
      <c r="G5" s="123">
        <f>اغسطس!AI6</f>
        <v>0</v>
      </c>
      <c r="H5" s="118"/>
      <c r="I5" s="106">
        <v>2</v>
      </c>
      <c r="J5" s="106" t="s">
        <v>137</v>
      </c>
      <c r="K5" s="132">
        <v>10</v>
      </c>
      <c r="L5" s="124" t="s">
        <v>37</v>
      </c>
      <c r="M5" s="106">
        <f>سبتمر!AG43</f>
        <v>0</v>
      </c>
      <c r="N5" s="109"/>
      <c r="O5" s="107">
        <f>سبتمر!AI43</f>
        <v>0</v>
      </c>
      <c r="P5" s="121"/>
      <c r="Q5" s="106">
        <v>2</v>
      </c>
      <c r="R5" s="106" t="s">
        <v>137</v>
      </c>
      <c r="S5" s="132">
        <v>10</v>
      </c>
      <c r="T5" s="124" t="s">
        <v>37</v>
      </c>
      <c r="U5" s="106">
        <f>اكتوبر!AG6</f>
        <v>0</v>
      </c>
      <c r="V5" s="109">
        <f>اكتوبر!AH6</f>
        <v>0</v>
      </c>
      <c r="W5" s="107">
        <f>اكتوبر!AI6</f>
        <v>0</v>
      </c>
      <c r="Z5" s="13"/>
    </row>
    <row r="6" spans="1:26" ht="13.9" customHeight="1" x14ac:dyDescent="0.25">
      <c r="A6" s="123">
        <v>3</v>
      </c>
      <c r="B6" s="106" t="s">
        <v>139</v>
      </c>
      <c r="C6" s="123">
        <v>10</v>
      </c>
      <c r="D6" s="124" t="s">
        <v>37</v>
      </c>
      <c r="E6" s="123">
        <f>اغسطس!AG7</f>
        <v>0</v>
      </c>
      <c r="F6" s="125">
        <f>اغسطس!AH7</f>
        <v>0</v>
      </c>
      <c r="G6" s="123">
        <f>اغسطس!AI7</f>
        <v>0</v>
      </c>
      <c r="H6" s="118"/>
      <c r="I6" s="106">
        <v>3</v>
      </c>
      <c r="J6" s="106" t="s">
        <v>139</v>
      </c>
      <c r="K6" s="132">
        <v>10</v>
      </c>
      <c r="L6" s="124" t="s">
        <v>37</v>
      </c>
      <c r="M6" s="106">
        <f>سبتمر!AG44</f>
        <v>0</v>
      </c>
      <c r="N6" s="109">
        <f>سبتمر!AH44</f>
        <v>0</v>
      </c>
      <c r="O6" s="107"/>
      <c r="P6" s="121"/>
      <c r="Q6" s="106">
        <v>3</v>
      </c>
      <c r="R6" s="106" t="s">
        <v>139</v>
      </c>
      <c r="S6" s="132">
        <v>10</v>
      </c>
      <c r="T6" s="124" t="s">
        <v>37</v>
      </c>
      <c r="U6" s="297">
        <f>اكتوبر!AG7</f>
        <v>0</v>
      </c>
      <c r="V6" s="298">
        <f>اكتوبر!AH7</f>
        <v>0</v>
      </c>
      <c r="W6" s="107">
        <f>اكتوبر!AI7</f>
        <v>0</v>
      </c>
      <c r="Z6" s="13"/>
    </row>
    <row r="7" spans="1:26" ht="15.75" x14ac:dyDescent="0.25">
      <c r="A7" s="123">
        <v>4</v>
      </c>
      <c r="B7" s="106" t="s">
        <v>132</v>
      </c>
      <c r="C7" s="132">
        <v>10</v>
      </c>
      <c r="D7" s="124"/>
      <c r="F7" s="289" t="s">
        <v>64</v>
      </c>
      <c r="G7" s="123">
        <f>اغسطس!AI53</f>
        <v>0</v>
      </c>
      <c r="H7" s="118"/>
      <c r="I7" s="106">
        <v>4</v>
      </c>
      <c r="J7" s="106" t="s">
        <v>132</v>
      </c>
      <c r="K7" s="132">
        <v>10</v>
      </c>
      <c r="L7" s="124" t="s">
        <v>37</v>
      </c>
      <c r="M7" s="106">
        <f>سبتمر!AG45</f>
        <v>0</v>
      </c>
      <c r="N7" s="109">
        <f>سبتمر!AH45</f>
        <v>0</v>
      </c>
      <c r="O7" s="107">
        <f>سبتمر!AI45</f>
        <v>0</v>
      </c>
      <c r="P7" s="121"/>
      <c r="Q7" s="106">
        <v>4</v>
      </c>
      <c r="R7" s="106" t="s">
        <v>132</v>
      </c>
      <c r="S7" s="132">
        <v>10</v>
      </c>
      <c r="T7" s="124"/>
      <c r="U7" s="301"/>
      <c r="V7" s="289" t="s">
        <v>64</v>
      </c>
      <c r="W7" s="302" t="s">
        <v>279</v>
      </c>
    </row>
    <row r="8" spans="1:26" ht="15.75" x14ac:dyDescent="0.25">
      <c r="A8" s="123">
        <v>5</v>
      </c>
      <c r="B8" s="106" t="s">
        <v>136</v>
      </c>
      <c r="C8" s="132">
        <v>10</v>
      </c>
      <c r="D8" s="124"/>
      <c r="F8" s="289" t="s">
        <v>64</v>
      </c>
      <c r="G8" s="123"/>
      <c r="H8" s="118"/>
      <c r="I8" s="106">
        <v>5</v>
      </c>
      <c r="J8" s="106" t="s">
        <v>136</v>
      </c>
      <c r="K8" s="132">
        <v>10</v>
      </c>
      <c r="L8" s="124"/>
      <c r="M8" s="295"/>
      <c r="N8" s="296"/>
      <c r="O8" s="302" t="s">
        <v>279</v>
      </c>
      <c r="P8" s="121"/>
      <c r="Q8" s="106">
        <v>5</v>
      </c>
      <c r="R8" s="106" t="s">
        <v>136</v>
      </c>
      <c r="S8" s="132">
        <v>10</v>
      </c>
      <c r="T8" s="124" t="s">
        <v>37</v>
      </c>
      <c r="U8" s="297">
        <f>اكتوبر!AG9</f>
        <v>0</v>
      </c>
      <c r="V8" s="289" t="s">
        <v>64</v>
      </c>
      <c r="W8" s="302" t="s">
        <v>279</v>
      </c>
    </row>
    <row r="9" spans="1:26" ht="15.75" x14ac:dyDescent="0.25">
      <c r="A9" s="123">
        <v>6</v>
      </c>
      <c r="B9" s="106" t="s">
        <v>142</v>
      </c>
      <c r="C9" s="132">
        <v>10</v>
      </c>
      <c r="D9" s="124" t="s">
        <v>37</v>
      </c>
      <c r="E9" s="123"/>
      <c r="F9" s="125">
        <f>اغسطس!AH55</f>
        <v>0</v>
      </c>
      <c r="G9" s="123"/>
      <c r="H9" s="118"/>
      <c r="I9" s="106">
        <v>6</v>
      </c>
      <c r="J9" s="106" t="s">
        <v>142</v>
      </c>
      <c r="K9" s="132">
        <v>10</v>
      </c>
      <c r="L9" s="124" t="s">
        <v>37</v>
      </c>
      <c r="M9" s="297">
        <f>سبتمر!AG93</f>
        <v>0</v>
      </c>
      <c r="N9" s="298">
        <f>سبتمر!AH93</f>
        <v>0</v>
      </c>
      <c r="O9" s="107">
        <f>سبتمر!AI93</f>
        <v>0</v>
      </c>
      <c r="P9" s="121"/>
      <c r="Q9" s="106">
        <v>6</v>
      </c>
      <c r="R9" s="106" t="s">
        <v>142</v>
      </c>
      <c r="S9" s="132">
        <v>10</v>
      </c>
      <c r="T9" s="124" t="s">
        <v>37</v>
      </c>
      <c r="U9" s="297">
        <f>اكتوبر!AG10</f>
        <v>0</v>
      </c>
      <c r="V9" s="289" t="s">
        <v>64</v>
      </c>
      <c r="W9" s="107">
        <f>اكتوبر!AI10</f>
        <v>0</v>
      </c>
    </row>
    <row r="10" spans="1:26" ht="15.75" x14ac:dyDescent="0.25">
      <c r="A10" s="123">
        <v>7</v>
      </c>
      <c r="B10" s="106" t="s">
        <v>265</v>
      </c>
      <c r="C10" s="132">
        <v>10</v>
      </c>
      <c r="D10" s="124" t="s">
        <v>37</v>
      </c>
      <c r="E10" s="123">
        <f>اغسطس!AG56</f>
        <v>0</v>
      </c>
      <c r="F10" s="125">
        <f>اغسطس!AH56</f>
        <v>0</v>
      </c>
      <c r="G10" s="123"/>
      <c r="H10" s="118"/>
      <c r="I10" s="106">
        <v>7</v>
      </c>
      <c r="J10" s="106" t="s">
        <v>265</v>
      </c>
      <c r="K10" s="132">
        <v>10</v>
      </c>
      <c r="L10" s="124" t="s">
        <v>37</v>
      </c>
      <c r="M10" s="297">
        <f>سبتمر!AG94</f>
        <v>0</v>
      </c>
      <c r="N10" s="298"/>
      <c r="O10" s="107">
        <f>سبتمر!AI94</f>
        <v>0</v>
      </c>
      <c r="P10" s="121"/>
      <c r="Q10" s="106">
        <v>7</v>
      </c>
      <c r="R10" s="106" t="s">
        <v>265</v>
      </c>
      <c r="S10" s="132">
        <v>10</v>
      </c>
      <c r="T10" s="124" t="s">
        <v>37</v>
      </c>
      <c r="U10" s="297">
        <f>اكتوبر!AG11</f>
        <v>0</v>
      </c>
      <c r="V10" s="298">
        <f>اكتوبر!AH11</f>
        <v>0</v>
      </c>
      <c r="W10" s="107">
        <f>اكتوبر!AI11</f>
        <v>0</v>
      </c>
    </row>
    <row r="11" spans="1:26" ht="15.75" x14ac:dyDescent="0.25">
      <c r="A11" s="123">
        <v>8</v>
      </c>
      <c r="B11" s="106" t="s">
        <v>266</v>
      </c>
      <c r="C11" s="132">
        <v>10</v>
      </c>
      <c r="D11" s="124" t="s">
        <v>37</v>
      </c>
      <c r="E11" s="123">
        <f>اغسطس!AG57</f>
        <v>0</v>
      </c>
      <c r="F11" s="125">
        <f>اغسطس!AH57</f>
        <v>0</v>
      </c>
      <c r="G11" s="302" t="s">
        <v>279</v>
      </c>
      <c r="H11" s="118"/>
      <c r="I11" s="106">
        <v>8</v>
      </c>
      <c r="J11" s="106" t="s">
        <v>266</v>
      </c>
      <c r="K11" s="132">
        <v>10</v>
      </c>
      <c r="L11" s="124" t="s">
        <v>37</v>
      </c>
      <c r="M11" s="297">
        <f>سبتمر!AG95</f>
        <v>0</v>
      </c>
      <c r="N11" s="298">
        <f>سبتمر!AH95</f>
        <v>0</v>
      </c>
      <c r="O11" s="107">
        <f>سبتمر!AI95</f>
        <v>0</v>
      </c>
      <c r="P11" s="121"/>
      <c r="Q11" s="106">
        <v>8</v>
      </c>
      <c r="R11" s="106" t="s">
        <v>266</v>
      </c>
      <c r="S11" s="132">
        <v>10</v>
      </c>
      <c r="T11" s="124" t="s">
        <v>37</v>
      </c>
      <c r="U11" s="297">
        <f>اكتوبر!AG12</f>
        <v>0</v>
      </c>
      <c r="V11" s="298">
        <f>اكتوبر!AH12</f>
        <v>0</v>
      </c>
      <c r="W11" s="107">
        <f>اكتوبر!AI12</f>
        <v>0</v>
      </c>
    </row>
    <row r="12" spans="1:26" ht="15.75" x14ac:dyDescent="0.25">
      <c r="A12" s="123">
        <v>9</v>
      </c>
      <c r="B12" s="106" t="s">
        <v>133</v>
      </c>
      <c r="C12" s="132">
        <v>10</v>
      </c>
      <c r="D12" s="124" t="s">
        <v>37</v>
      </c>
      <c r="E12" s="123">
        <f>اغسطس!AG58</f>
        <v>0</v>
      </c>
      <c r="F12" s="125">
        <f>اغسطس!AH58</f>
        <v>0</v>
      </c>
      <c r="G12" s="123">
        <f>اغسطس!AI58</f>
        <v>0</v>
      </c>
      <c r="H12" s="118"/>
      <c r="I12" s="106">
        <v>9</v>
      </c>
      <c r="J12" s="106" t="s">
        <v>133</v>
      </c>
      <c r="K12" s="132">
        <v>10</v>
      </c>
      <c r="L12" s="124" t="s">
        <v>37</v>
      </c>
      <c r="M12" s="297">
        <f>سبتمر!AG96</f>
        <v>0</v>
      </c>
      <c r="N12" s="298">
        <f>سبتمر!AH96</f>
        <v>0</v>
      </c>
      <c r="O12" s="302" t="s">
        <v>279</v>
      </c>
      <c r="P12" s="121"/>
      <c r="Q12" s="106">
        <v>9</v>
      </c>
      <c r="R12" s="106" t="s">
        <v>133</v>
      </c>
      <c r="S12" s="132">
        <v>10</v>
      </c>
      <c r="T12" s="124" t="s">
        <v>37</v>
      </c>
      <c r="U12" s="297">
        <f>اكتوبر!AG13</f>
        <v>0</v>
      </c>
      <c r="V12" s="298">
        <f>اكتوبر!AH13</f>
        <v>0</v>
      </c>
      <c r="W12" s="107" t="str">
        <f>اكتوبر!AI13</f>
        <v>✓</v>
      </c>
    </row>
    <row r="13" spans="1:26" ht="15.75" x14ac:dyDescent="0.25">
      <c r="A13" s="123">
        <v>10</v>
      </c>
      <c r="B13" s="106" t="s">
        <v>141</v>
      </c>
      <c r="C13" s="132">
        <v>10</v>
      </c>
      <c r="D13" s="124"/>
      <c r="E13" s="123">
        <f>اغسطس!AG59</f>
        <v>0</v>
      </c>
      <c r="F13" s="289" t="s">
        <v>64</v>
      </c>
      <c r="G13" s="123">
        <f>اغسطس!AI59</f>
        <v>0</v>
      </c>
      <c r="H13" s="118"/>
      <c r="I13" s="106">
        <v>10</v>
      </c>
      <c r="J13" s="106" t="s">
        <v>141</v>
      </c>
      <c r="K13" s="132">
        <v>10</v>
      </c>
      <c r="L13" s="124" t="s">
        <v>37</v>
      </c>
      <c r="M13" s="297">
        <f>سبتمر!AG97</f>
        <v>0</v>
      </c>
      <c r="N13" s="298">
        <f>سبتمر!AH97</f>
        <v>0</v>
      </c>
      <c r="O13" s="107">
        <f>سبتمر!AI97</f>
        <v>0</v>
      </c>
      <c r="P13" s="121"/>
      <c r="Q13" s="106">
        <v>10</v>
      </c>
      <c r="R13" s="106" t="s">
        <v>141</v>
      </c>
      <c r="S13" s="132">
        <v>10</v>
      </c>
      <c r="T13" s="124" t="s">
        <v>37</v>
      </c>
      <c r="U13" s="297">
        <f>اكتوبر!AG14</f>
        <v>0</v>
      </c>
      <c r="V13" s="298" t="str">
        <f>اكتوبر!AF14</f>
        <v>✓</v>
      </c>
      <c r="W13" s="107">
        <f>اكتوبر!AI14</f>
        <v>0</v>
      </c>
    </row>
    <row r="14" spans="1:26" ht="15.75" x14ac:dyDescent="0.25">
      <c r="A14" s="123">
        <v>11</v>
      </c>
      <c r="B14" s="106" t="s">
        <v>119</v>
      </c>
      <c r="C14" s="132">
        <v>10</v>
      </c>
      <c r="D14" s="124" t="s">
        <v>37</v>
      </c>
      <c r="E14" s="123">
        <f>اغسطس!AG60</f>
        <v>0</v>
      </c>
      <c r="F14" s="125">
        <f>اغسطس!AH60</f>
        <v>0</v>
      </c>
      <c r="G14" s="123">
        <f>اغسطس!AI60</f>
        <v>0</v>
      </c>
      <c r="H14" s="118"/>
      <c r="I14" s="106">
        <v>11</v>
      </c>
      <c r="J14" s="106" t="s">
        <v>119</v>
      </c>
      <c r="K14" s="132">
        <v>10</v>
      </c>
      <c r="L14" s="124" t="s">
        <v>37</v>
      </c>
      <c r="M14" s="297">
        <f>سبتمر!AG98</f>
        <v>0</v>
      </c>
      <c r="N14" s="298">
        <f>سبتمر!AH98</f>
        <v>0</v>
      </c>
      <c r="O14" s="107">
        <f>سبتمر!AI98</f>
        <v>0</v>
      </c>
      <c r="P14" s="121"/>
      <c r="Q14" s="106">
        <v>11</v>
      </c>
      <c r="R14" s="106" t="s">
        <v>119</v>
      </c>
      <c r="S14" s="132">
        <v>10</v>
      </c>
      <c r="T14" s="124" t="s">
        <v>37</v>
      </c>
      <c r="U14" s="297">
        <f>اكتوبر!AG15</f>
        <v>0</v>
      </c>
      <c r="V14" s="298">
        <f>اكتوبر!AH15</f>
        <v>0</v>
      </c>
      <c r="W14" s="107">
        <f>اكتوبر!AI15</f>
        <v>0</v>
      </c>
    </row>
    <row r="15" spans="1:26" ht="15.75" x14ac:dyDescent="0.25">
      <c r="A15" s="123">
        <v>12</v>
      </c>
      <c r="B15" s="106" t="s">
        <v>134</v>
      </c>
      <c r="C15" s="132">
        <v>10</v>
      </c>
      <c r="D15" s="124" t="s">
        <v>37</v>
      </c>
      <c r="E15" s="123">
        <f>اغسطس!AG61</f>
        <v>0</v>
      </c>
      <c r="F15" s="125">
        <f>اغسطس!AH61</f>
        <v>0</v>
      </c>
      <c r="G15" s="123">
        <f>اغسطس!AI61</f>
        <v>0</v>
      </c>
      <c r="H15" s="118"/>
      <c r="I15" s="106">
        <v>12</v>
      </c>
      <c r="J15" s="106" t="s">
        <v>134</v>
      </c>
      <c r="K15" s="132">
        <v>10</v>
      </c>
      <c r="L15" s="124" t="s">
        <v>37</v>
      </c>
      <c r="M15" s="297">
        <f>سبتمر!AG99</f>
        <v>0</v>
      </c>
      <c r="N15" s="298">
        <f>سبتمر!AH99</f>
        <v>0</v>
      </c>
      <c r="O15" s="107">
        <f>سبتمر!AI99</f>
        <v>0</v>
      </c>
      <c r="P15" s="121"/>
      <c r="Q15" s="106">
        <v>12</v>
      </c>
      <c r="R15" s="106" t="s">
        <v>134</v>
      </c>
      <c r="S15" s="132">
        <v>10</v>
      </c>
      <c r="T15" s="124" t="s">
        <v>37</v>
      </c>
      <c r="U15" s="297">
        <f>اكتوبر!AG16</f>
        <v>0</v>
      </c>
      <c r="V15" s="298">
        <f>اكتوبر!AH16</f>
        <v>0</v>
      </c>
      <c r="W15" s="302" t="s">
        <v>279</v>
      </c>
    </row>
    <row r="16" spans="1:26" ht="15.75" x14ac:dyDescent="0.25">
      <c r="A16" s="123">
        <v>13</v>
      </c>
      <c r="B16" s="106" t="s">
        <v>143</v>
      </c>
      <c r="C16" s="132">
        <v>10</v>
      </c>
      <c r="D16" s="124" t="s">
        <v>37</v>
      </c>
      <c r="E16" s="123">
        <f>اغسطس!AG62</f>
        <v>0</v>
      </c>
      <c r="F16" s="125">
        <f>اغسطس!AH62</f>
        <v>0</v>
      </c>
      <c r="G16" s="123">
        <f>اغسطس!AI62</f>
        <v>0</v>
      </c>
      <c r="H16" s="118"/>
      <c r="I16" s="106">
        <v>13</v>
      </c>
      <c r="J16" s="106" t="s">
        <v>143</v>
      </c>
      <c r="K16" s="132">
        <v>10</v>
      </c>
      <c r="L16" s="124" t="s">
        <v>37</v>
      </c>
      <c r="M16" s="295"/>
      <c r="N16" s="299"/>
      <c r="O16" s="302" t="s">
        <v>279</v>
      </c>
      <c r="P16" s="121"/>
      <c r="Q16" s="106">
        <v>13</v>
      </c>
      <c r="R16" s="106" t="s">
        <v>143</v>
      </c>
      <c r="S16" s="132">
        <v>10</v>
      </c>
      <c r="T16" s="124" t="s">
        <v>37</v>
      </c>
      <c r="U16" s="297">
        <f>اكتوبر!AG17</f>
        <v>0</v>
      </c>
      <c r="V16" s="289" t="s">
        <v>64</v>
      </c>
      <c r="W16" s="107">
        <f>اكتوبر!AI17</f>
        <v>0</v>
      </c>
    </row>
    <row r="17" spans="1:23" ht="15.75" x14ac:dyDescent="0.25">
      <c r="A17" s="123">
        <v>14</v>
      </c>
      <c r="B17" s="106" t="s">
        <v>135</v>
      </c>
      <c r="C17" s="132">
        <v>10</v>
      </c>
      <c r="D17" s="124" t="s">
        <v>37</v>
      </c>
      <c r="E17" s="123">
        <f>اغسطس!AG63</f>
        <v>0</v>
      </c>
      <c r="F17" s="125">
        <f>اغسطس!AH63</f>
        <v>0</v>
      </c>
      <c r="G17" s="123">
        <f>اغسطس!AI63</f>
        <v>0</v>
      </c>
      <c r="H17" s="118"/>
      <c r="I17" s="106">
        <v>14</v>
      </c>
      <c r="J17" s="106" t="s">
        <v>135</v>
      </c>
      <c r="K17" s="132">
        <v>10</v>
      </c>
      <c r="L17" s="124" t="s">
        <v>37</v>
      </c>
      <c r="M17" s="297">
        <f>سبتمر!AG101</f>
        <v>0</v>
      </c>
      <c r="N17" s="289" t="s">
        <v>64</v>
      </c>
      <c r="O17" s="107">
        <f>سبتمر!AI101</f>
        <v>0</v>
      </c>
      <c r="P17" s="121"/>
      <c r="Q17" s="106">
        <v>14</v>
      </c>
      <c r="R17" s="106" t="s">
        <v>135</v>
      </c>
      <c r="S17" s="132">
        <v>10</v>
      </c>
      <c r="T17" s="124" t="s">
        <v>37</v>
      </c>
      <c r="U17" s="297">
        <f>اكتوبر!AG18</f>
        <v>0</v>
      </c>
      <c r="V17" s="298">
        <f>اكتوبر!AH18</f>
        <v>0</v>
      </c>
      <c r="W17" s="107">
        <f>اكتوبر!AI18</f>
        <v>0</v>
      </c>
    </row>
    <row r="18" spans="1:23" ht="15.75" x14ac:dyDescent="0.25">
      <c r="A18" s="123">
        <v>15</v>
      </c>
      <c r="B18" s="106" t="s">
        <v>140</v>
      </c>
      <c r="C18" s="132">
        <v>10</v>
      </c>
      <c r="D18" s="124" t="s">
        <v>37</v>
      </c>
      <c r="E18" s="123">
        <f>اغسطس!AG64</f>
        <v>0</v>
      </c>
      <c r="F18" s="125"/>
      <c r="G18" s="123">
        <f>اغسطس!AI64</f>
        <v>0</v>
      </c>
      <c r="H18" s="118"/>
      <c r="I18" s="106">
        <v>15</v>
      </c>
      <c r="J18" s="106" t="s">
        <v>140</v>
      </c>
      <c r="K18" s="132">
        <v>10</v>
      </c>
      <c r="L18" s="108" t="s">
        <v>37</v>
      </c>
      <c r="M18" s="297">
        <f>سبتمر!AG102</f>
        <v>0</v>
      </c>
      <c r="N18" s="298">
        <f>سبتمر!AH102</f>
        <v>0</v>
      </c>
      <c r="O18" s="107">
        <f>سبتمر!AI102</f>
        <v>0</v>
      </c>
      <c r="P18" s="121"/>
      <c r="Q18" s="106">
        <v>15</v>
      </c>
      <c r="R18" s="106" t="s">
        <v>140</v>
      </c>
      <c r="S18" s="132">
        <v>10</v>
      </c>
      <c r="T18" s="108" t="s">
        <v>37</v>
      </c>
      <c r="U18" s="297">
        <f>اكتوبر!AG19</f>
        <v>0</v>
      </c>
      <c r="V18" s="298">
        <f>اكتوبر!AH19</f>
        <v>0</v>
      </c>
      <c r="W18" s="107">
        <f>اكتوبر!AI19</f>
        <v>0</v>
      </c>
    </row>
    <row r="19" spans="1:23" ht="15.75" x14ac:dyDescent="0.25">
      <c r="A19" s="123">
        <v>16</v>
      </c>
      <c r="B19" s="106" t="s">
        <v>263</v>
      </c>
      <c r="C19" s="132">
        <v>10</v>
      </c>
      <c r="D19" s="124" t="s">
        <v>37</v>
      </c>
      <c r="E19" s="123">
        <f>اغسطس!AG65</f>
        <v>0</v>
      </c>
      <c r="F19" s="125">
        <f>اغسطس!AH65</f>
        <v>0</v>
      </c>
      <c r="G19" s="123">
        <f>اغسطس!AI65</f>
        <v>0</v>
      </c>
      <c r="H19" s="118"/>
      <c r="I19" s="106">
        <v>16</v>
      </c>
      <c r="J19" s="106" t="s">
        <v>263</v>
      </c>
      <c r="K19" s="132">
        <v>10</v>
      </c>
      <c r="L19" s="108" t="s">
        <v>37</v>
      </c>
      <c r="M19" s="297">
        <f>سبتمر!AG103</f>
        <v>0</v>
      </c>
      <c r="N19" s="298"/>
      <c r="O19" s="107">
        <f>سبتمر!AI103</f>
        <v>0</v>
      </c>
      <c r="P19" s="121"/>
      <c r="Q19" s="106">
        <v>16</v>
      </c>
      <c r="R19" s="106" t="s">
        <v>263</v>
      </c>
      <c r="S19" s="132">
        <v>10</v>
      </c>
      <c r="T19" s="108" t="s">
        <v>37</v>
      </c>
      <c r="U19" s="297">
        <f>اكتوبر!AG20</f>
        <v>0</v>
      </c>
      <c r="V19" s="298">
        <f>اكتوبر!AH20</f>
        <v>0</v>
      </c>
      <c r="W19" s="107">
        <f>اكتوبر!AI20</f>
        <v>0</v>
      </c>
    </row>
    <row r="20" spans="1:23" ht="15.75" x14ac:dyDescent="0.25">
      <c r="A20" s="123">
        <v>17</v>
      </c>
      <c r="B20" s="106" t="s">
        <v>138</v>
      </c>
      <c r="C20" s="132">
        <v>10</v>
      </c>
      <c r="D20" s="124" t="s">
        <v>37</v>
      </c>
      <c r="E20" s="123">
        <f>اغسطس!AG66</f>
        <v>0</v>
      </c>
      <c r="F20" s="125">
        <f>اغسطس!AH66</f>
        <v>0</v>
      </c>
      <c r="G20" s="123">
        <f>اغسطس!AI66</f>
        <v>0</v>
      </c>
      <c r="H20" s="118"/>
      <c r="I20" s="106">
        <v>17</v>
      </c>
      <c r="J20" s="106" t="s">
        <v>138</v>
      </c>
      <c r="K20" s="132">
        <v>10</v>
      </c>
      <c r="L20" s="108" t="s">
        <v>37</v>
      </c>
      <c r="M20" s="297">
        <f>سبتمر!AG104</f>
        <v>0</v>
      </c>
      <c r="N20" s="298">
        <f>سبتمر!AH104</f>
        <v>0</v>
      </c>
      <c r="O20" s="302" t="s">
        <v>279</v>
      </c>
      <c r="P20" s="121"/>
      <c r="Q20" s="106">
        <v>17</v>
      </c>
      <c r="R20" s="106" t="s">
        <v>138</v>
      </c>
      <c r="S20" s="132">
        <v>10</v>
      </c>
      <c r="T20" s="108" t="s">
        <v>37</v>
      </c>
      <c r="U20" s="297">
        <f>اكتوبر!AG21</f>
        <v>0</v>
      </c>
      <c r="V20" s="298" t="str">
        <f>اكتوبر!AF21</f>
        <v>✓</v>
      </c>
      <c r="W20" s="107">
        <f>اكتوبر!AI21</f>
        <v>0</v>
      </c>
    </row>
    <row r="21" spans="1:23" ht="15.75" x14ac:dyDescent="0.25">
      <c r="A21" s="123">
        <v>18</v>
      </c>
      <c r="B21" s="106" t="s">
        <v>264</v>
      </c>
      <c r="C21" s="132">
        <v>10</v>
      </c>
      <c r="D21" s="124" t="s">
        <v>37</v>
      </c>
      <c r="E21" s="123">
        <f>اغسطس!AG67</f>
        <v>0</v>
      </c>
      <c r="F21" s="125">
        <f>اغسطس!AH67</f>
        <v>0</v>
      </c>
      <c r="G21" s="123">
        <f>اغسطس!AI67</f>
        <v>0</v>
      </c>
      <c r="H21" s="118"/>
      <c r="I21" s="106">
        <v>18</v>
      </c>
      <c r="J21" s="106" t="s">
        <v>262</v>
      </c>
      <c r="K21" s="132">
        <v>10</v>
      </c>
      <c r="L21" s="108" t="s">
        <v>37</v>
      </c>
      <c r="M21" s="297">
        <f>سبتمر!AG105</f>
        <v>0</v>
      </c>
      <c r="N21" s="298">
        <f>سبتمر!AH105</f>
        <v>0</v>
      </c>
      <c r="O21" s="107">
        <f>سبتمر!AI105</f>
        <v>0</v>
      </c>
      <c r="P21" s="121"/>
      <c r="Q21" s="106">
        <v>18</v>
      </c>
      <c r="R21" s="106" t="s">
        <v>262</v>
      </c>
      <c r="S21" s="132">
        <v>10</v>
      </c>
      <c r="T21" s="108" t="s">
        <v>37</v>
      </c>
      <c r="U21" s="297">
        <f>اكتوبر!AG22</f>
        <v>0</v>
      </c>
      <c r="V21" s="298">
        <f>اكتوبر!AH22</f>
        <v>0</v>
      </c>
      <c r="W21" s="107">
        <f>اكتوبر!AI22</f>
        <v>0</v>
      </c>
    </row>
    <row r="22" spans="1:23" ht="15.75" x14ac:dyDescent="0.25">
      <c r="A22" s="123">
        <v>19</v>
      </c>
      <c r="B22" s="106" t="s">
        <v>120</v>
      </c>
      <c r="C22" s="132">
        <v>10</v>
      </c>
      <c r="D22" s="124"/>
      <c r="F22" s="289" t="s">
        <v>64</v>
      </c>
      <c r="G22" s="123">
        <f>اغسطس!AI68</f>
        <v>0</v>
      </c>
      <c r="H22" s="118"/>
      <c r="I22" s="106">
        <v>19</v>
      </c>
      <c r="J22" s="106" t="s">
        <v>120</v>
      </c>
      <c r="K22" s="132">
        <v>10</v>
      </c>
      <c r="L22" s="108"/>
      <c r="M22" s="295"/>
      <c r="N22" s="289" t="s">
        <v>64</v>
      </c>
      <c r="O22" s="302" t="s">
        <v>279</v>
      </c>
      <c r="P22" s="121"/>
      <c r="Q22" s="106">
        <v>19</v>
      </c>
      <c r="R22" s="106" t="s">
        <v>120</v>
      </c>
      <c r="S22" s="132">
        <v>10</v>
      </c>
      <c r="T22" s="124" t="s">
        <v>37</v>
      </c>
      <c r="U22" s="297">
        <f>اكتوبر!AG23</f>
        <v>0</v>
      </c>
      <c r="V22" s="298">
        <f>اكتوبر!AH23</f>
        <v>0</v>
      </c>
      <c r="W22" s="107" t="str">
        <f>اكتوبر!AI23</f>
        <v>✓</v>
      </c>
    </row>
    <row r="23" spans="1:23" ht="15.75" x14ac:dyDescent="0.25">
      <c r="A23" s="123">
        <v>20</v>
      </c>
      <c r="B23" s="106" t="s">
        <v>121</v>
      </c>
      <c r="C23" s="132">
        <v>10</v>
      </c>
      <c r="D23" s="124" t="s">
        <v>37</v>
      </c>
      <c r="E23" s="123">
        <f>اغسطس!AG69</f>
        <v>0</v>
      </c>
      <c r="F23" s="125">
        <f>اغسطس!AH69</f>
        <v>0</v>
      </c>
      <c r="G23" s="123">
        <f>اغسطس!AI69</f>
        <v>0</v>
      </c>
      <c r="H23" s="118"/>
      <c r="I23" s="106">
        <v>20</v>
      </c>
      <c r="J23" s="106" t="s">
        <v>121</v>
      </c>
      <c r="K23" s="132">
        <v>10</v>
      </c>
      <c r="L23" s="108" t="s">
        <v>37</v>
      </c>
      <c r="M23" s="297">
        <f>سبتمر!AG107</f>
        <v>0</v>
      </c>
      <c r="N23" s="298">
        <f>سبتمر!AH107</f>
        <v>0</v>
      </c>
      <c r="O23" s="107">
        <f>سبتمر!AI107</f>
        <v>0</v>
      </c>
      <c r="P23" s="121"/>
      <c r="Q23" s="106">
        <v>20</v>
      </c>
      <c r="R23" s="106" t="s">
        <v>121</v>
      </c>
      <c r="S23" s="132">
        <v>10</v>
      </c>
      <c r="T23" s="124" t="s">
        <v>37</v>
      </c>
      <c r="U23" s="297">
        <f>اكتوبر!AG24</f>
        <v>0</v>
      </c>
      <c r="V23" s="298">
        <f>اكتوبر!AH24</f>
        <v>0</v>
      </c>
      <c r="W23" s="107">
        <f>اكتوبر!AI24</f>
        <v>0</v>
      </c>
    </row>
    <row r="24" spans="1:23" ht="15.75" x14ac:dyDescent="0.25">
      <c r="A24" s="123">
        <v>21</v>
      </c>
      <c r="B24" s="106" t="s">
        <v>122</v>
      </c>
      <c r="C24" s="132">
        <v>10</v>
      </c>
      <c r="D24" s="124" t="s">
        <v>37</v>
      </c>
      <c r="E24" s="123">
        <f>اغسطس!AG70</f>
        <v>0</v>
      </c>
      <c r="F24" s="125"/>
      <c r="G24" s="123">
        <f>اغسطس!AI70</f>
        <v>0</v>
      </c>
      <c r="H24" s="118"/>
      <c r="I24" s="106">
        <v>21</v>
      </c>
      <c r="J24" s="106" t="s">
        <v>122</v>
      </c>
      <c r="K24" s="132">
        <v>10</v>
      </c>
      <c r="L24" s="124" t="s">
        <v>37</v>
      </c>
      <c r="M24" s="297">
        <f>سبتمر!AG108</f>
        <v>0</v>
      </c>
      <c r="N24" s="298">
        <f>سبتمر!AH108</f>
        <v>0</v>
      </c>
      <c r="O24" s="107">
        <f>سبتمر!AI108</f>
        <v>0</v>
      </c>
      <c r="P24" s="121"/>
      <c r="Q24" s="106">
        <v>21</v>
      </c>
      <c r="R24" s="106" t="s">
        <v>122</v>
      </c>
      <c r="S24" s="132">
        <v>10</v>
      </c>
      <c r="T24" s="124" t="s">
        <v>37</v>
      </c>
      <c r="U24" s="297">
        <f>اكتوبر!AG25</f>
        <v>0</v>
      </c>
      <c r="V24" s="298">
        <f>اكتوبر!AH25</f>
        <v>0</v>
      </c>
      <c r="W24" s="107">
        <f>اكتوبر!AI25</f>
        <v>0</v>
      </c>
    </row>
    <row r="25" spans="1:23" ht="15.75" x14ac:dyDescent="0.25">
      <c r="A25" s="123">
        <v>22</v>
      </c>
      <c r="B25" s="106" t="s">
        <v>123</v>
      </c>
      <c r="C25" s="132">
        <v>10</v>
      </c>
      <c r="D25" s="124" t="s">
        <v>37</v>
      </c>
      <c r="E25" s="123">
        <f>اغسطس!AG71</f>
        <v>0</v>
      </c>
      <c r="F25" s="125">
        <f>اغسطس!AH71</f>
        <v>0</v>
      </c>
      <c r="G25" s="123">
        <f>اغسطس!AI71</f>
        <v>0</v>
      </c>
      <c r="H25" s="118"/>
      <c r="I25" s="106">
        <v>22</v>
      </c>
      <c r="J25" s="106" t="s">
        <v>123</v>
      </c>
      <c r="K25" s="132">
        <v>10</v>
      </c>
      <c r="L25" s="124" t="s">
        <v>37</v>
      </c>
      <c r="M25" s="297">
        <f>سبتمر!AG109</f>
        <v>0</v>
      </c>
      <c r="N25" s="298">
        <f>سبتمر!AH109</f>
        <v>0</v>
      </c>
      <c r="O25" s="107">
        <f>سبتمر!AI109</f>
        <v>0</v>
      </c>
      <c r="P25" s="121"/>
      <c r="Q25" s="106">
        <v>22</v>
      </c>
      <c r="R25" s="106" t="s">
        <v>123</v>
      </c>
      <c r="S25" s="132">
        <v>10</v>
      </c>
      <c r="T25" s="124" t="s">
        <v>37</v>
      </c>
      <c r="U25" s="297">
        <f>اكتوبر!AG26</f>
        <v>0</v>
      </c>
      <c r="V25" s="298">
        <f>اكتوبر!AH26</f>
        <v>0</v>
      </c>
      <c r="W25" s="302" t="s">
        <v>279</v>
      </c>
    </row>
    <row r="26" spans="1:23" ht="15.75" x14ac:dyDescent="0.25">
      <c r="A26" s="123">
        <v>23</v>
      </c>
      <c r="B26" s="106" t="s">
        <v>124</v>
      </c>
      <c r="C26" s="132">
        <v>10</v>
      </c>
      <c r="D26" s="124" t="s">
        <v>37</v>
      </c>
      <c r="E26" s="123">
        <f>اغسطس!AG72</f>
        <v>0</v>
      </c>
      <c r="F26" s="125"/>
      <c r="G26" s="123">
        <f>اغسطس!AI72</f>
        <v>0</v>
      </c>
      <c r="H26" s="118"/>
      <c r="I26" s="106">
        <v>23</v>
      </c>
      <c r="J26" s="106" t="s">
        <v>124</v>
      </c>
      <c r="K26" s="132">
        <v>10</v>
      </c>
      <c r="L26" s="124" t="s">
        <v>37</v>
      </c>
      <c r="M26" s="295"/>
      <c r="N26" s="299"/>
      <c r="O26" s="107">
        <f>سبتمر!AI110</f>
        <v>0</v>
      </c>
      <c r="P26" s="121"/>
      <c r="Q26" s="106">
        <v>23</v>
      </c>
      <c r="R26" s="106" t="s">
        <v>124</v>
      </c>
      <c r="S26" s="132">
        <v>10</v>
      </c>
      <c r="T26" s="124" t="s">
        <v>37</v>
      </c>
      <c r="U26" s="297">
        <f>اكتوبر!AG27</f>
        <v>0</v>
      </c>
      <c r="V26" s="289" t="s">
        <v>64</v>
      </c>
      <c r="W26" s="107">
        <f>اكتوبر!AI27</f>
        <v>0</v>
      </c>
    </row>
    <row r="27" spans="1:23" ht="15.75" x14ac:dyDescent="0.25">
      <c r="A27" s="123">
        <v>24</v>
      </c>
      <c r="B27" s="106" t="s">
        <v>125</v>
      </c>
      <c r="C27" s="132">
        <v>10</v>
      </c>
      <c r="D27" s="124" t="s">
        <v>37</v>
      </c>
      <c r="E27" s="123">
        <f>اغسطس!AG73</f>
        <v>0</v>
      </c>
      <c r="F27" s="125">
        <f>اغسطس!AH73</f>
        <v>0</v>
      </c>
      <c r="G27" s="123">
        <f>اغسطس!AI73</f>
        <v>0</v>
      </c>
      <c r="H27" s="118"/>
      <c r="I27" s="106">
        <v>24</v>
      </c>
      <c r="J27" s="106" t="s">
        <v>125</v>
      </c>
      <c r="K27" s="132">
        <v>10</v>
      </c>
      <c r="L27" s="108" t="s">
        <v>37</v>
      </c>
      <c r="M27" s="297">
        <f>سبتمر!AG111</f>
        <v>0</v>
      </c>
      <c r="N27" s="298"/>
      <c r="O27" s="107">
        <f>سبتمر!AI111</f>
        <v>0</v>
      </c>
      <c r="P27" s="121"/>
      <c r="Q27" s="106">
        <v>24</v>
      </c>
      <c r="R27" s="106" t="s">
        <v>125</v>
      </c>
      <c r="S27" s="132">
        <v>10</v>
      </c>
      <c r="T27" s="124" t="s">
        <v>37</v>
      </c>
      <c r="U27" s="297">
        <f>اكتوبر!AG28</f>
        <v>0</v>
      </c>
      <c r="V27" s="298">
        <f>اكتوبر!AH28</f>
        <v>0</v>
      </c>
      <c r="W27" s="107">
        <f>اكتوبر!AI28</f>
        <v>0</v>
      </c>
    </row>
    <row r="28" spans="1:23" ht="15.75" x14ac:dyDescent="0.25">
      <c r="A28" s="123">
        <v>25</v>
      </c>
      <c r="B28" s="106" t="s">
        <v>126</v>
      </c>
      <c r="C28" s="132">
        <v>10</v>
      </c>
      <c r="D28" s="124" t="s">
        <v>37</v>
      </c>
      <c r="E28" s="123">
        <f>اغسطس!AG74</f>
        <v>0</v>
      </c>
      <c r="F28" s="125">
        <f>اغسطس!AH74</f>
        <v>0</v>
      </c>
      <c r="G28" s="123">
        <f>اغسطس!AI74</f>
        <v>0</v>
      </c>
      <c r="H28" s="118"/>
      <c r="I28" s="106">
        <v>25</v>
      </c>
      <c r="J28" s="106" t="s">
        <v>126</v>
      </c>
      <c r="K28" s="132">
        <v>10</v>
      </c>
      <c r="L28" s="108" t="s">
        <v>37</v>
      </c>
      <c r="M28" s="297">
        <f>سبتمر!AG112</f>
        <v>0</v>
      </c>
      <c r="N28" s="298"/>
      <c r="O28" s="302" t="s">
        <v>279</v>
      </c>
      <c r="P28" s="121"/>
      <c r="Q28" s="106">
        <v>25</v>
      </c>
      <c r="R28" s="106" t="s">
        <v>126</v>
      </c>
      <c r="S28" s="132">
        <v>10</v>
      </c>
      <c r="T28" s="124" t="s">
        <v>37</v>
      </c>
      <c r="U28" s="297">
        <f>اكتوبر!AG29</f>
        <v>0</v>
      </c>
      <c r="V28" s="298">
        <f>اكتوبر!AH29</f>
        <v>0</v>
      </c>
      <c r="W28" s="107">
        <f>اكتوبر!AI29</f>
        <v>0</v>
      </c>
    </row>
    <row r="29" spans="1:23" ht="15.75" x14ac:dyDescent="0.25">
      <c r="A29" s="123">
        <v>26</v>
      </c>
      <c r="B29" s="106" t="s">
        <v>127</v>
      </c>
      <c r="C29" s="132">
        <v>10</v>
      </c>
      <c r="D29" s="124" t="s">
        <v>37</v>
      </c>
      <c r="E29" s="123">
        <f>اغسطس!AG75</f>
        <v>0</v>
      </c>
      <c r="F29" s="125"/>
      <c r="G29" s="123" t="str">
        <f>اغسطس!AI75</f>
        <v>✓</v>
      </c>
      <c r="H29" s="118"/>
      <c r="I29" s="106">
        <v>26</v>
      </c>
      <c r="J29" s="106" t="s">
        <v>127</v>
      </c>
      <c r="K29" s="132">
        <v>10</v>
      </c>
      <c r="L29" s="108" t="s">
        <v>37</v>
      </c>
      <c r="M29" s="297">
        <f>سبتمر!AG113</f>
        <v>0</v>
      </c>
      <c r="N29" s="298"/>
      <c r="O29" s="107">
        <f>سبتمر!AI113</f>
        <v>0</v>
      </c>
      <c r="P29" s="121"/>
      <c r="Q29" s="106">
        <v>26</v>
      </c>
      <c r="R29" s="106" t="s">
        <v>127</v>
      </c>
      <c r="S29" s="132">
        <v>10</v>
      </c>
      <c r="T29" s="124" t="s">
        <v>37</v>
      </c>
      <c r="U29" s="297">
        <f>اكتوبر!AG30</f>
        <v>0</v>
      </c>
      <c r="V29" s="298">
        <f>اكتوبر!AH30</f>
        <v>0</v>
      </c>
      <c r="W29" s="107">
        <f>اكتوبر!AI30</f>
        <v>0</v>
      </c>
    </row>
    <row r="30" spans="1:23" ht="15.75" x14ac:dyDescent="0.25">
      <c r="A30" s="123">
        <v>27</v>
      </c>
      <c r="B30" s="106" t="s">
        <v>128</v>
      </c>
      <c r="C30" s="132">
        <v>10</v>
      </c>
      <c r="D30" s="124" t="s">
        <v>37</v>
      </c>
      <c r="E30" s="123">
        <f>اغسطس!AG76</f>
        <v>0</v>
      </c>
      <c r="F30" s="125">
        <f>اغسطس!AH76</f>
        <v>0</v>
      </c>
      <c r="G30" s="123">
        <f>اغسطس!AI76</f>
        <v>0</v>
      </c>
      <c r="H30" s="118"/>
      <c r="I30" s="106">
        <v>27</v>
      </c>
      <c r="J30" s="106" t="s">
        <v>128</v>
      </c>
      <c r="K30" s="132">
        <v>10</v>
      </c>
      <c r="L30" s="108" t="s">
        <v>37</v>
      </c>
      <c r="M30" s="297"/>
      <c r="N30" s="299"/>
      <c r="O30" s="107"/>
      <c r="P30" s="121"/>
      <c r="Q30" s="106">
        <v>27</v>
      </c>
      <c r="R30" s="106" t="s">
        <v>128</v>
      </c>
      <c r="S30" s="132">
        <v>10</v>
      </c>
      <c r="T30" s="124" t="s">
        <v>37</v>
      </c>
      <c r="U30" s="297">
        <f>اكتوبر!AG31</f>
        <v>0</v>
      </c>
      <c r="V30" s="298">
        <f>اكتوبر!AH31</f>
        <v>0</v>
      </c>
      <c r="W30" s="107">
        <f>اكتوبر!AI31</f>
        <v>0</v>
      </c>
    </row>
    <row r="31" spans="1:23" ht="15.75" x14ac:dyDescent="0.25">
      <c r="A31" s="123">
        <v>28</v>
      </c>
      <c r="B31" s="106" t="s">
        <v>129</v>
      </c>
      <c r="C31" s="132">
        <v>10</v>
      </c>
      <c r="D31" s="124" t="s">
        <v>37</v>
      </c>
      <c r="E31" s="123">
        <f>اغسطس!AG77</f>
        <v>0</v>
      </c>
      <c r="F31" s="125">
        <f>اغسطس!AH77</f>
        <v>0</v>
      </c>
      <c r="G31" s="123">
        <f>اغسطس!AI77</f>
        <v>0</v>
      </c>
      <c r="H31" s="118"/>
      <c r="I31" s="106">
        <v>28</v>
      </c>
      <c r="J31" s="106" t="s">
        <v>129</v>
      </c>
      <c r="K31" s="132">
        <v>10</v>
      </c>
      <c r="L31" s="108" t="s">
        <v>37</v>
      </c>
      <c r="M31" s="297">
        <f>سبتمر!AG115</f>
        <v>0</v>
      </c>
      <c r="N31" s="299"/>
      <c r="O31" s="107">
        <f>سبتمر!AI115</f>
        <v>0</v>
      </c>
      <c r="P31" s="121"/>
      <c r="Q31" s="106">
        <v>28</v>
      </c>
      <c r="R31" s="106" t="s">
        <v>129</v>
      </c>
      <c r="S31" s="132">
        <v>10</v>
      </c>
      <c r="T31" s="124" t="s">
        <v>37</v>
      </c>
      <c r="U31" s="297">
        <f>اكتوبر!AG32</f>
        <v>0</v>
      </c>
      <c r="V31" s="298">
        <f>اكتوبر!AH32</f>
        <v>0</v>
      </c>
      <c r="W31" s="107">
        <f>اكتوبر!AI32</f>
        <v>0</v>
      </c>
    </row>
    <row r="32" spans="1:23" ht="15.75" x14ac:dyDescent="0.25">
      <c r="A32" s="123">
        <v>29</v>
      </c>
      <c r="B32" s="106" t="s">
        <v>130</v>
      </c>
      <c r="C32" s="132">
        <v>10</v>
      </c>
      <c r="D32" s="124" t="s">
        <v>37</v>
      </c>
      <c r="E32" s="123">
        <f>اغسطس!AG78</f>
        <v>0</v>
      </c>
      <c r="F32" s="125">
        <f>اغسطس!AH78</f>
        <v>0</v>
      </c>
      <c r="G32" s="123">
        <f>اغسطس!AI78</f>
        <v>0</v>
      </c>
      <c r="H32" s="118"/>
      <c r="I32" s="106">
        <v>29</v>
      </c>
      <c r="J32" s="106" t="s">
        <v>130</v>
      </c>
      <c r="K32" s="132">
        <v>10</v>
      </c>
      <c r="L32" s="108" t="s">
        <v>37</v>
      </c>
      <c r="M32" s="297">
        <f>سبتمر!AG116</f>
        <v>0</v>
      </c>
      <c r="N32" s="299"/>
      <c r="O32" s="107">
        <f>سبتمر!AI116</f>
        <v>0</v>
      </c>
      <c r="P32" s="121"/>
      <c r="Q32" s="106">
        <v>29</v>
      </c>
      <c r="R32" s="106" t="s">
        <v>130</v>
      </c>
      <c r="S32" s="132">
        <v>10</v>
      </c>
      <c r="T32" s="124" t="s">
        <v>37</v>
      </c>
      <c r="U32" s="297">
        <f>اكتوبر!AG33</f>
        <v>0</v>
      </c>
      <c r="V32" s="298">
        <f>اكتوبر!AH33</f>
        <v>0</v>
      </c>
      <c r="W32" s="107">
        <f>اكتوبر!AI33</f>
        <v>0</v>
      </c>
    </row>
    <row r="33" spans="1:23" ht="15.75" x14ac:dyDescent="0.25">
      <c r="A33" s="123">
        <v>30</v>
      </c>
      <c r="B33" s="106" t="s">
        <v>144</v>
      </c>
      <c r="C33" s="132">
        <v>10</v>
      </c>
      <c r="D33" s="124" t="s">
        <v>37</v>
      </c>
      <c r="E33" s="123">
        <f>اغسطس!AG79</f>
        <v>0</v>
      </c>
      <c r="F33" s="125">
        <f>اغسطس!AH79</f>
        <v>0</v>
      </c>
      <c r="G33" s="123">
        <f>اغسطس!AI79</f>
        <v>0</v>
      </c>
      <c r="H33" s="118"/>
      <c r="I33" s="106">
        <v>30</v>
      </c>
      <c r="J33" s="106" t="s">
        <v>144</v>
      </c>
      <c r="K33" s="132">
        <v>10</v>
      </c>
      <c r="L33" s="124" t="s">
        <v>37</v>
      </c>
      <c r="M33" s="106">
        <f>سبتمر!AG117</f>
        <v>0</v>
      </c>
      <c r="N33" s="109">
        <f>سبتمر!AH117</f>
        <v>0</v>
      </c>
      <c r="O33" s="107">
        <f>سبتمر!AI117</f>
        <v>0</v>
      </c>
      <c r="P33" s="121"/>
      <c r="Q33" s="106">
        <v>30</v>
      </c>
      <c r="R33" s="106" t="s">
        <v>144</v>
      </c>
      <c r="S33" s="132">
        <v>10</v>
      </c>
      <c r="T33" s="124" t="s">
        <v>37</v>
      </c>
      <c r="U33" s="297">
        <f>اكتوبر!AG34</f>
        <v>0</v>
      </c>
      <c r="V33" s="298">
        <f>اكتوبر!AH34</f>
        <v>0</v>
      </c>
      <c r="W33" s="107">
        <f>اكتوبر!AI34</f>
        <v>0</v>
      </c>
    </row>
    <row r="34" spans="1:23" ht="15.75" x14ac:dyDescent="0.25">
      <c r="A34" s="123">
        <v>31</v>
      </c>
      <c r="B34" s="106" t="s">
        <v>145</v>
      </c>
      <c r="C34" s="132">
        <v>10</v>
      </c>
      <c r="D34" s="124" t="s">
        <v>37</v>
      </c>
      <c r="E34" s="123">
        <f>اغسطس!AG80</f>
        <v>0</v>
      </c>
      <c r="F34" s="125">
        <f>اغسطس!AH80</f>
        <v>0</v>
      </c>
      <c r="G34" s="123">
        <f>اغسطس!AI80</f>
        <v>0</v>
      </c>
      <c r="H34" s="118"/>
      <c r="I34" s="106">
        <v>31</v>
      </c>
      <c r="J34" s="106" t="s">
        <v>145</v>
      </c>
      <c r="K34" s="132">
        <v>10</v>
      </c>
      <c r="L34" s="124" t="s">
        <v>37</v>
      </c>
      <c r="M34" s="106">
        <f>سبتمر!AG118</f>
        <v>0</v>
      </c>
      <c r="N34" s="289" t="s">
        <v>64</v>
      </c>
      <c r="O34" s="107">
        <f>سبتمر!AI118</f>
        <v>0</v>
      </c>
      <c r="P34" s="121"/>
      <c r="Q34" s="106">
        <v>31</v>
      </c>
      <c r="R34" s="106" t="s">
        <v>145</v>
      </c>
      <c r="S34" s="132">
        <v>10</v>
      </c>
      <c r="T34" s="124" t="s">
        <v>37</v>
      </c>
      <c r="U34" s="297">
        <f>اكتوبر!AG35</f>
        <v>0</v>
      </c>
      <c r="V34" s="298">
        <f>اكتوبر!AH35</f>
        <v>0</v>
      </c>
      <c r="W34" s="107">
        <f>اكتوبر!AI35</f>
        <v>0</v>
      </c>
    </row>
    <row r="35" spans="1:23" ht="15.75" x14ac:dyDescent="0.25">
      <c r="A35" s="123">
        <v>32</v>
      </c>
      <c r="B35" s="106" t="s">
        <v>146</v>
      </c>
      <c r="C35" s="132">
        <v>10</v>
      </c>
      <c r="D35" s="124" t="s">
        <v>37</v>
      </c>
      <c r="E35" s="123">
        <f>اغسطس!AG81</f>
        <v>0</v>
      </c>
      <c r="F35" s="125">
        <f>اغسطس!AH81</f>
        <v>0</v>
      </c>
      <c r="G35" s="123">
        <f>اغسطس!AI81</f>
        <v>0</v>
      </c>
      <c r="H35" s="118"/>
      <c r="I35" s="106">
        <v>32</v>
      </c>
      <c r="J35" s="106" t="s">
        <v>146</v>
      </c>
      <c r="K35" s="132">
        <v>10</v>
      </c>
      <c r="L35" s="124" t="s">
        <v>37</v>
      </c>
      <c r="M35" s="106">
        <f>سبتمر!AG119</f>
        <v>0</v>
      </c>
      <c r="N35" s="109">
        <f>سبتمر!AH119</f>
        <v>0</v>
      </c>
      <c r="O35" s="107">
        <f>سبتمر!AI119</f>
        <v>0</v>
      </c>
      <c r="P35" s="121"/>
      <c r="Q35" s="106">
        <v>32</v>
      </c>
      <c r="R35" s="106" t="s">
        <v>146</v>
      </c>
      <c r="S35" s="132">
        <v>10</v>
      </c>
      <c r="T35" s="124" t="s">
        <v>37</v>
      </c>
      <c r="U35" s="297">
        <f>اكتوبر!AG36</f>
        <v>0</v>
      </c>
      <c r="V35" s="298">
        <f>اكتوبر!AH36</f>
        <v>0</v>
      </c>
      <c r="W35" s="107">
        <f>اكتوبر!AI36</f>
        <v>0</v>
      </c>
    </row>
    <row r="36" spans="1:23" ht="15.75" x14ac:dyDescent="0.25">
      <c r="A36" s="123">
        <v>33</v>
      </c>
      <c r="B36" s="106" t="s">
        <v>147</v>
      </c>
      <c r="C36" s="132">
        <v>10</v>
      </c>
      <c r="D36" s="124" t="s">
        <v>37</v>
      </c>
      <c r="E36" s="123">
        <f>اغسطس!AG82</f>
        <v>0</v>
      </c>
      <c r="F36" s="125">
        <f>اغسطس!AH82</f>
        <v>0</v>
      </c>
      <c r="G36" s="123">
        <f>اغسطس!AI82</f>
        <v>0</v>
      </c>
      <c r="H36" s="118"/>
      <c r="I36" s="106">
        <v>33</v>
      </c>
      <c r="J36" s="106" t="s">
        <v>147</v>
      </c>
      <c r="K36" s="132">
        <v>10</v>
      </c>
      <c r="L36" s="124" t="s">
        <v>37</v>
      </c>
      <c r="M36" s="106">
        <f>سبتمر!AG120</f>
        <v>0</v>
      </c>
      <c r="N36" s="109">
        <f>سبتمر!AH120</f>
        <v>0</v>
      </c>
      <c r="O36" s="107">
        <f>سبتمر!AI120</f>
        <v>0</v>
      </c>
      <c r="P36" s="121"/>
      <c r="Q36" s="106">
        <v>33</v>
      </c>
      <c r="R36" s="106" t="s">
        <v>147</v>
      </c>
      <c r="S36" s="132">
        <v>10</v>
      </c>
      <c r="T36" s="108" t="s">
        <v>37</v>
      </c>
      <c r="U36" s="297">
        <f>اكتوبر!AG37</f>
        <v>0</v>
      </c>
      <c r="V36" s="298">
        <f>اكتوبر!AH37</f>
        <v>0</v>
      </c>
      <c r="W36" s="107">
        <f>اكتوبر!AI37</f>
        <v>0</v>
      </c>
    </row>
    <row r="37" spans="1:23" ht="15.75" x14ac:dyDescent="0.25">
      <c r="A37" s="123">
        <v>34</v>
      </c>
      <c r="B37" s="106" t="s">
        <v>162</v>
      </c>
      <c r="C37" s="132">
        <v>10</v>
      </c>
      <c r="D37" s="124" t="s">
        <v>37</v>
      </c>
      <c r="E37" s="123">
        <f>اغسطس!AG83</f>
        <v>0</v>
      </c>
      <c r="F37" s="125">
        <f>اغسطس!AH83</f>
        <v>0</v>
      </c>
      <c r="G37" s="123">
        <f>اغسطس!AI83</f>
        <v>0</v>
      </c>
      <c r="H37" s="118"/>
      <c r="I37" s="106">
        <v>34</v>
      </c>
      <c r="J37" s="106" t="s">
        <v>162</v>
      </c>
      <c r="K37" s="132">
        <v>10</v>
      </c>
      <c r="L37" s="124" t="s">
        <v>37</v>
      </c>
      <c r="M37" s="106">
        <f>سبتمر!AG121</f>
        <v>0</v>
      </c>
      <c r="N37" s="109">
        <f>سبتمر!AH121</f>
        <v>0</v>
      </c>
      <c r="O37" s="107">
        <f>سبتمر!AI121</f>
        <v>0</v>
      </c>
      <c r="P37" s="121"/>
      <c r="Q37" s="106">
        <v>34</v>
      </c>
      <c r="R37" s="106" t="s">
        <v>162</v>
      </c>
      <c r="S37" s="132">
        <v>10</v>
      </c>
      <c r="T37" s="108" t="s">
        <v>37</v>
      </c>
      <c r="U37" s="297">
        <f>اكتوبر!AG38</f>
        <v>0</v>
      </c>
      <c r="V37" s="298">
        <f>اكتوبر!AH38</f>
        <v>0</v>
      </c>
      <c r="W37" s="107">
        <f>اكتوبر!AI38</f>
        <v>0</v>
      </c>
    </row>
    <row r="38" spans="1:23" ht="15.75" x14ac:dyDescent="0.25">
      <c r="A38" s="123">
        <v>35</v>
      </c>
      <c r="B38" s="106" t="s">
        <v>161</v>
      </c>
      <c r="C38" s="132">
        <v>10</v>
      </c>
      <c r="D38" s="124" t="s">
        <v>37</v>
      </c>
      <c r="E38" s="123">
        <f>اغسطس!AG84</f>
        <v>0</v>
      </c>
      <c r="F38" s="125">
        <f>اغسطس!AH84</f>
        <v>0</v>
      </c>
      <c r="G38" s="123">
        <f>اغسطس!AI84</f>
        <v>0</v>
      </c>
      <c r="H38" s="118"/>
      <c r="I38" s="106">
        <v>35</v>
      </c>
      <c r="J38" s="106" t="s">
        <v>161</v>
      </c>
      <c r="K38" s="132">
        <v>10</v>
      </c>
      <c r="L38" s="124" t="s">
        <v>37</v>
      </c>
      <c r="M38" s="106">
        <f>سبتمر!AG122</f>
        <v>0</v>
      </c>
      <c r="N38" s="109">
        <f>سبتمر!AH122</f>
        <v>0</v>
      </c>
      <c r="O38" s="107">
        <f>سبتمر!AI122</f>
        <v>0</v>
      </c>
      <c r="P38" s="121"/>
      <c r="Q38" s="106">
        <v>35</v>
      </c>
      <c r="R38" s="106" t="s">
        <v>161</v>
      </c>
      <c r="S38" s="132">
        <v>10</v>
      </c>
      <c r="T38" s="108" t="s">
        <v>37</v>
      </c>
      <c r="U38" s="297">
        <f>اكتوبر!AG39</f>
        <v>0</v>
      </c>
      <c r="V38" s="298">
        <f>اكتوبر!AH39</f>
        <v>0</v>
      </c>
      <c r="W38" s="107">
        <f>اكتوبر!AI39</f>
        <v>0</v>
      </c>
    </row>
    <row r="39" spans="1:23" ht="15.75" x14ac:dyDescent="0.25">
      <c r="A39" s="123">
        <v>36</v>
      </c>
      <c r="B39" s="106" t="s">
        <v>148</v>
      </c>
      <c r="C39" s="132">
        <v>10</v>
      </c>
      <c r="D39" s="124" t="s">
        <v>37</v>
      </c>
      <c r="E39" s="123">
        <f>اغسطس!AG85</f>
        <v>0</v>
      </c>
      <c r="F39" s="125">
        <f>اغسطس!AH85</f>
        <v>0</v>
      </c>
      <c r="G39" s="123">
        <f>اغسطس!AI85</f>
        <v>0</v>
      </c>
      <c r="H39" s="118"/>
      <c r="I39" s="106">
        <v>36</v>
      </c>
      <c r="J39" s="106" t="s">
        <v>148</v>
      </c>
      <c r="K39" s="132">
        <v>10</v>
      </c>
      <c r="L39" s="124" t="s">
        <v>37</v>
      </c>
      <c r="M39" s="106">
        <f>سبتمر!AG123</f>
        <v>0</v>
      </c>
      <c r="N39" s="289" t="s">
        <v>64</v>
      </c>
      <c r="O39" s="107">
        <f>سبتمر!AI123</f>
        <v>0</v>
      </c>
      <c r="P39" s="121"/>
      <c r="Q39" s="106">
        <v>36</v>
      </c>
      <c r="R39" s="106" t="s">
        <v>148</v>
      </c>
      <c r="S39" s="132">
        <v>10</v>
      </c>
      <c r="T39" s="108" t="s">
        <v>37</v>
      </c>
      <c r="U39" s="297">
        <f>اكتوبر!AG40</f>
        <v>0</v>
      </c>
      <c r="V39" s="298"/>
      <c r="W39" s="107">
        <f>اكتوبر!AI40</f>
        <v>0</v>
      </c>
    </row>
    <row r="40" spans="1:23" ht="15.75" x14ac:dyDescent="0.25">
      <c r="A40" s="123">
        <v>37</v>
      </c>
      <c r="B40" s="106" t="s">
        <v>159</v>
      </c>
      <c r="C40" s="132">
        <v>10</v>
      </c>
      <c r="D40" s="124" t="s">
        <v>37</v>
      </c>
      <c r="E40" s="123">
        <f>اغسطس!AG86</f>
        <v>0</v>
      </c>
      <c r="F40" s="125"/>
      <c r="G40" s="123" t="str">
        <f>اغسطس!AI86</f>
        <v>✓</v>
      </c>
      <c r="H40" s="118"/>
      <c r="I40" s="106">
        <v>37</v>
      </c>
      <c r="J40" s="106" t="s">
        <v>159</v>
      </c>
      <c r="K40" s="132">
        <v>10</v>
      </c>
      <c r="L40" s="124" t="s">
        <v>37</v>
      </c>
      <c r="M40" s="106">
        <f>سبتمر!AG124</f>
        <v>0</v>
      </c>
      <c r="N40" s="109">
        <f>سبتمر!AH124</f>
        <v>0</v>
      </c>
      <c r="O40" s="107">
        <f>سبتمر!AI124</f>
        <v>0</v>
      </c>
      <c r="P40" s="121"/>
      <c r="Q40" s="106">
        <v>37</v>
      </c>
      <c r="R40" s="106" t="s">
        <v>159</v>
      </c>
      <c r="S40" s="132">
        <v>10</v>
      </c>
      <c r="T40" s="124" t="s">
        <v>37</v>
      </c>
      <c r="U40" s="295"/>
      <c r="V40" s="298"/>
      <c r="W40" s="107">
        <f>اكتوبر!AI41</f>
        <v>0</v>
      </c>
    </row>
    <row r="41" spans="1:23" ht="15.75" x14ac:dyDescent="0.25">
      <c r="A41" s="123">
        <v>38</v>
      </c>
      <c r="B41" s="106" t="s">
        <v>160</v>
      </c>
      <c r="C41" s="132">
        <v>10</v>
      </c>
      <c r="D41" s="124" t="s">
        <v>37</v>
      </c>
      <c r="E41" s="123">
        <f>اغسطس!AG87</f>
        <v>0</v>
      </c>
      <c r="F41" s="125">
        <f>اغسطس!AH87</f>
        <v>0</v>
      </c>
      <c r="G41" s="123">
        <f>اغسطس!AI87</f>
        <v>0</v>
      </c>
      <c r="H41" s="118"/>
      <c r="I41" s="106">
        <v>38</v>
      </c>
      <c r="J41" s="106" t="s">
        <v>160</v>
      </c>
      <c r="K41" s="132">
        <v>10</v>
      </c>
      <c r="L41" s="124" t="s">
        <v>37</v>
      </c>
      <c r="M41" s="297">
        <f>سبتمر!AG125</f>
        <v>0</v>
      </c>
      <c r="N41" s="298">
        <f>سبتمر!AH125</f>
        <v>0</v>
      </c>
      <c r="O41" s="107">
        <f>سبتمر!AI125</f>
        <v>0</v>
      </c>
      <c r="P41" s="121"/>
      <c r="Q41" s="106">
        <v>38</v>
      </c>
      <c r="R41" s="106" t="s">
        <v>160</v>
      </c>
      <c r="S41" s="132">
        <v>10</v>
      </c>
      <c r="T41" s="124" t="s">
        <v>37</v>
      </c>
      <c r="U41" s="297">
        <f>اكتوبر!AG42</f>
        <v>0</v>
      </c>
      <c r="V41" s="298">
        <f>اكتوبر!AH42</f>
        <v>0</v>
      </c>
      <c r="W41" s="107">
        <f>اكتوبر!AI42</f>
        <v>0</v>
      </c>
    </row>
    <row r="42" spans="1:23" ht="15.75" x14ac:dyDescent="0.25">
      <c r="A42" s="123">
        <v>39</v>
      </c>
      <c r="B42" s="106" t="s">
        <v>168</v>
      </c>
      <c r="C42" s="132">
        <v>10</v>
      </c>
      <c r="D42" s="124" t="s">
        <v>37</v>
      </c>
      <c r="E42" s="123">
        <f>اغسطس!AG88</f>
        <v>0</v>
      </c>
      <c r="F42" s="125">
        <f>اغسطس!AH88</f>
        <v>0</v>
      </c>
      <c r="G42" s="123">
        <f>اغسطس!AI88</f>
        <v>0</v>
      </c>
      <c r="H42" s="118"/>
      <c r="I42" s="106">
        <v>39</v>
      </c>
      <c r="J42" s="106" t="s">
        <v>168</v>
      </c>
      <c r="K42" s="132">
        <v>10</v>
      </c>
      <c r="L42" s="108" t="s">
        <v>37</v>
      </c>
      <c r="M42" s="297">
        <f>سبتمر!AG126</f>
        <v>0</v>
      </c>
      <c r="N42" s="298">
        <f>سبتمر!AH126</f>
        <v>0</v>
      </c>
      <c r="O42" s="107">
        <f>سبتمر!AI126</f>
        <v>0</v>
      </c>
      <c r="P42" s="121"/>
      <c r="Q42" s="106">
        <v>39</v>
      </c>
      <c r="R42" s="106" t="s">
        <v>168</v>
      </c>
      <c r="S42" s="132">
        <v>10</v>
      </c>
      <c r="T42" s="124" t="s">
        <v>37</v>
      </c>
      <c r="U42" s="295"/>
      <c r="V42" s="298"/>
      <c r="W42" s="107">
        <f>اكتوبر!AI43</f>
        <v>0</v>
      </c>
    </row>
    <row r="43" spans="1:23" ht="15.75" x14ac:dyDescent="0.25">
      <c r="A43" s="123">
        <v>40</v>
      </c>
      <c r="B43" s="106" t="s">
        <v>158</v>
      </c>
      <c r="C43" s="132">
        <v>10</v>
      </c>
      <c r="D43" s="124" t="s">
        <v>37</v>
      </c>
      <c r="E43" s="123">
        <f>اغسطس!AG89</f>
        <v>0</v>
      </c>
      <c r="F43" s="125">
        <f>اغسطس!AH89</f>
        <v>0</v>
      </c>
      <c r="G43" s="123">
        <f>اغسطس!AI89</f>
        <v>0</v>
      </c>
      <c r="H43" s="118"/>
      <c r="I43" s="106">
        <v>40</v>
      </c>
      <c r="J43" s="106" t="s">
        <v>158</v>
      </c>
      <c r="K43" s="132">
        <v>10</v>
      </c>
      <c r="L43" s="108"/>
      <c r="M43" s="295"/>
      <c r="N43" s="299"/>
      <c r="O43" s="302" t="s">
        <v>279</v>
      </c>
      <c r="P43" s="121"/>
      <c r="Q43" s="106">
        <v>40</v>
      </c>
      <c r="R43" s="106" t="s">
        <v>158</v>
      </c>
      <c r="S43" s="132">
        <v>10</v>
      </c>
      <c r="T43" s="124" t="s">
        <v>37</v>
      </c>
      <c r="U43" s="295"/>
      <c r="V43" s="298">
        <f>اكتوبر!AH44</f>
        <v>0</v>
      </c>
      <c r="W43" s="107">
        <f>اكتوبر!AI44</f>
        <v>0</v>
      </c>
    </row>
    <row r="44" spans="1:23" ht="15.75" x14ac:dyDescent="0.25">
      <c r="A44" s="123">
        <v>41</v>
      </c>
      <c r="B44" s="106" t="s">
        <v>157</v>
      </c>
      <c r="C44" s="132">
        <v>10</v>
      </c>
      <c r="D44" s="124" t="s">
        <v>37</v>
      </c>
      <c r="E44" s="123">
        <f>اغسطس!AG90</f>
        <v>0</v>
      </c>
      <c r="F44" s="125">
        <f>اغسطس!AH90</f>
        <v>0</v>
      </c>
      <c r="G44" s="123">
        <f>اغسطس!AI90</f>
        <v>0</v>
      </c>
      <c r="H44" s="118"/>
      <c r="I44" s="106">
        <v>41</v>
      </c>
      <c r="J44" s="106" t="s">
        <v>157</v>
      </c>
      <c r="K44" s="132">
        <v>10</v>
      </c>
      <c r="L44" s="108" t="s">
        <v>37</v>
      </c>
      <c r="M44" s="297">
        <f>سبتمر!AG128</f>
        <v>0</v>
      </c>
      <c r="N44" s="298">
        <f>سبتمر!AH128</f>
        <v>0</v>
      </c>
      <c r="O44" s="107">
        <f>سبتمر!AI128</f>
        <v>0</v>
      </c>
      <c r="P44" s="121"/>
      <c r="Q44" s="106">
        <v>41</v>
      </c>
      <c r="R44" s="106" t="s">
        <v>157</v>
      </c>
      <c r="S44" s="132">
        <v>10</v>
      </c>
      <c r="T44" s="124" t="s">
        <v>37</v>
      </c>
      <c r="U44" s="296"/>
      <c r="V44" s="298">
        <f>اكتوبر!AH45</f>
        <v>0</v>
      </c>
      <c r="W44" s="107">
        <f>اكتوبر!AI45</f>
        <v>0</v>
      </c>
    </row>
    <row r="45" spans="1:23" ht="15.75" x14ac:dyDescent="0.25">
      <c r="A45" s="123">
        <v>42</v>
      </c>
      <c r="B45" s="106" t="s">
        <v>155</v>
      </c>
      <c r="C45" s="132">
        <v>10</v>
      </c>
      <c r="D45" s="124" t="s">
        <v>37</v>
      </c>
      <c r="E45" s="123">
        <f>اغسطس!AG91</f>
        <v>0</v>
      </c>
      <c r="F45" s="125">
        <f>اغسطس!AH91</f>
        <v>0</v>
      </c>
      <c r="G45" s="302" t="s">
        <v>279</v>
      </c>
      <c r="H45" s="118"/>
      <c r="I45" s="106">
        <v>42</v>
      </c>
      <c r="J45" s="106" t="s">
        <v>155</v>
      </c>
      <c r="K45" s="132">
        <v>10</v>
      </c>
      <c r="L45" s="108"/>
      <c r="M45" s="297">
        <f>سبتمر!AG129</f>
        <v>0</v>
      </c>
      <c r="N45" s="299"/>
      <c r="O45" s="107">
        <f>سبتمر!AI129</f>
        <v>0</v>
      </c>
      <c r="P45" s="121"/>
      <c r="Q45" s="106">
        <v>42</v>
      </c>
      <c r="R45" s="106" t="s">
        <v>155</v>
      </c>
      <c r="S45" s="132">
        <v>10</v>
      </c>
      <c r="T45" s="124" t="s">
        <v>37</v>
      </c>
      <c r="U45" s="295"/>
      <c r="V45" s="298">
        <f>اكتوبر!AH46</f>
        <v>0</v>
      </c>
      <c r="W45" s="107">
        <f>اكتوبر!AI46</f>
        <v>0</v>
      </c>
    </row>
    <row r="46" spans="1:23" ht="15.75" x14ac:dyDescent="0.25">
      <c r="A46" s="123">
        <v>43</v>
      </c>
      <c r="B46" s="106" t="s">
        <v>169</v>
      </c>
      <c r="C46" s="132">
        <v>10</v>
      </c>
      <c r="D46" s="124" t="s">
        <v>37</v>
      </c>
      <c r="E46" s="123">
        <f>اغسطس!AG92</f>
        <v>0</v>
      </c>
      <c r="F46" s="125">
        <f>اغسطس!AH92</f>
        <v>0</v>
      </c>
      <c r="G46" s="123">
        <f>اغسطس!AI92</f>
        <v>0</v>
      </c>
      <c r="H46" s="118"/>
      <c r="I46" s="106">
        <v>43</v>
      </c>
      <c r="J46" s="106" t="s">
        <v>169</v>
      </c>
      <c r="K46" s="132">
        <v>10</v>
      </c>
      <c r="L46" s="124" t="s">
        <v>37</v>
      </c>
      <c r="M46" s="297">
        <f>سبتمر!AG130</f>
        <v>0</v>
      </c>
      <c r="N46" s="298">
        <f>سبتمر!AH130</f>
        <v>0</v>
      </c>
      <c r="O46" s="107"/>
      <c r="P46" s="121"/>
      <c r="Q46" s="106">
        <v>43</v>
      </c>
      <c r="R46" s="106" t="s">
        <v>169</v>
      </c>
      <c r="S46" s="132">
        <v>10</v>
      </c>
      <c r="T46" s="124" t="s">
        <v>37</v>
      </c>
      <c r="U46" s="297">
        <f>اكتوبر!AG47</f>
        <v>0</v>
      </c>
      <c r="V46" s="298">
        <f>اكتوبر!AH47</f>
        <v>0</v>
      </c>
      <c r="W46" s="107">
        <f>اكتوبر!AI47</f>
        <v>0</v>
      </c>
    </row>
    <row r="47" spans="1:23" ht="15.75" x14ac:dyDescent="0.25">
      <c r="A47" s="123">
        <v>44</v>
      </c>
      <c r="B47" s="106" t="s">
        <v>167</v>
      </c>
      <c r="C47" s="132">
        <v>10</v>
      </c>
      <c r="D47" s="124" t="s">
        <v>37</v>
      </c>
      <c r="E47" s="123">
        <f>اغسطس!AG93</f>
        <v>0</v>
      </c>
      <c r="F47" s="125">
        <f>اغسطس!AH93</f>
        <v>0</v>
      </c>
      <c r="G47" s="123">
        <f>اغسطس!AI93</f>
        <v>0</v>
      </c>
      <c r="H47" s="118"/>
      <c r="I47" s="106">
        <v>44</v>
      </c>
      <c r="J47" s="106" t="s">
        <v>167</v>
      </c>
      <c r="K47" s="132">
        <v>10</v>
      </c>
      <c r="L47" s="124" t="s">
        <v>37</v>
      </c>
      <c r="M47" s="297">
        <f>سبتمر!AG131</f>
        <v>0</v>
      </c>
      <c r="N47" s="289" t="s">
        <v>64</v>
      </c>
      <c r="O47" s="107">
        <f>سبتمر!AI131</f>
        <v>0</v>
      </c>
      <c r="P47" s="121"/>
      <c r="Q47" s="106">
        <v>44</v>
      </c>
      <c r="R47" s="106" t="s">
        <v>167</v>
      </c>
      <c r="S47" s="132">
        <v>10</v>
      </c>
      <c r="T47" s="124" t="s">
        <v>37</v>
      </c>
      <c r="U47" s="297">
        <f>اكتوبر!AG48</f>
        <v>0</v>
      </c>
      <c r="V47" s="298">
        <f>اكتوبر!AH48</f>
        <v>0</v>
      </c>
      <c r="W47" s="107">
        <f>اكتوبر!AI48</f>
        <v>0</v>
      </c>
    </row>
    <row r="48" spans="1:23" ht="15.75" x14ac:dyDescent="0.25">
      <c r="A48" s="123">
        <v>45</v>
      </c>
      <c r="B48" s="106" t="s">
        <v>166</v>
      </c>
      <c r="C48" s="132">
        <v>10</v>
      </c>
      <c r="D48" s="124" t="s">
        <v>37</v>
      </c>
      <c r="E48" s="123">
        <f>اغسطس!AG94</f>
        <v>0</v>
      </c>
      <c r="F48" s="125" t="str">
        <f>اغسطس!AH94</f>
        <v>✓</v>
      </c>
      <c r="G48" s="123" t="str">
        <f>اغسطس!AI94</f>
        <v>✓</v>
      </c>
      <c r="H48" s="118"/>
      <c r="I48" s="106">
        <v>45</v>
      </c>
      <c r="J48" s="106" t="s">
        <v>166</v>
      </c>
      <c r="K48" s="132">
        <v>10</v>
      </c>
      <c r="L48" s="124" t="s">
        <v>37</v>
      </c>
      <c r="M48" s="297">
        <f>سبتمر!AG132</f>
        <v>0</v>
      </c>
      <c r="N48" s="298">
        <f>سبتمر!AH132</f>
        <v>0</v>
      </c>
      <c r="O48" s="107"/>
      <c r="P48" s="121"/>
      <c r="Q48" s="106">
        <v>45</v>
      </c>
      <c r="R48" s="106" t="s">
        <v>166</v>
      </c>
      <c r="S48" s="132">
        <v>10</v>
      </c>
      <c r="T48" s="124" t="s">
        <v>37</v>
      </c>
      <c r="U48" s="297">
        <f>اكتوبر!AG49</f>
        <v>0</v>
      </c>
      <c r="V48" s="298"/>
      <c r="W48" s="107">
        <f>اكتوبر!AI49</f>
        <v>0</v>
      </c>
    </row>
    <row r="49" spans="1:23" ht="15.75" x14ac:dyDescent="0.25">
      <c r="A49" s="123">
        <v>46</v>
      </c>
      <c r="B49" s="106" t="s">
        <v>165</v>
      </c>
      <c r="C49" s="132">
        <v>10</v>
      </c>
      <c r="D49" s="124" t="s">
        <v>37</v>
      </c>
      <c r="E49" s="123">
        <f>اغسطس!AG95</f>
        <v>0</v>
      </c>
      <c r="F49" s="125">
        <f>اغسطس!AH95</f>
        <v>0</v>
      </c>
      <c r="G49" s="123">
        <f>اغسطس!AI95</f>
        <v>0</v>
      </c>
      <c r="H49" s="118"/>
      <c r="I49" s="106">
        <v>46</v>
      </c>
      <c r="J49" s="106" t="s">
        <v>165</v>
      </c>
      <c r="K49" s="132">
        <v>10</v>
      </c>
      <c r="L49" s="124" t="s">
        <v>37</v>
      </c>
      <c r="M49" s="297">
        <f>سبتمر!AG133</f>
        <v>0</v>
      </c>
      <c r="N49" s="298">
        <f>سبتمر!AH133</f>
        <v>0</v>
      </c>
      <c r="O49" s="107">
        <f>سبتمر!AI133</f>
        <v>0</v>
      </c>
      <c r="P49" s="121"/>
      <c r="Q49" s="106">
        <v>46</v>
      </c>
      <c r="R49" s="106" t="s">
        <v>165</v>
      </c>
      <c r="S49" s="132">
        <v>10</v>
      </c>
      <c r="T49" s="124" t="s">
        <v>37</v>
      </c>
      <c r="U49" s="297">
        <f>اكتوبر!AG50</f>
        <v>0</v>
      </c>
      <c r="V49" s="298">
        <f>اكتوبر!AH50</f>
        <v>0</v>
      </c>
      <c r="W49" s="107">
        <f>اكتوبر!AI50</f>
        <v>0</v>
      </c>
    </row>
    <row r="50" spans="1:23" ht="15.75" x14ac:dyDescent="0.25">
      <c r="A50" s="123">
        <v>47</v>
      </c>
      <c r="B50" s="106" t="s">
        <v>164</v>
      </c>
      <c r="C50" s="132">
        <v>10</v>
      </c>
      <c r="D50" s="124" t="s">
        <v>37</v>
      </c>
      <c r="E50" s="123">
        <f>اغسطس!AG96</f>
        <v>0</v>
      </c>
      <c r="F50" s="125">
        <f>اغسطس!AH96</f>
        <v>0</v>
      </c>
      <c r="G50" s="302" t="s">
        <v>279</v>
      </c>
      <c r="H50" s="118"/>
      <c r="I50" s="106">
        <v>47</v>
      </c>
      <c r="J50" s="106" t="s">
        <v>164</v>
      </c>
      <c r="K50" s="132">
        <v>10</v>
      </c>
      <c r="L50" s="124" t="s">
        <v>37</v>
      </c>
      <c r="M50" s="297">
        <f>سبتمر!AG134</f>
        <v>0</v>
      </c>
      <c r="N50" s="298">
        <f>سبتمر!AH134</f>
        <v>0</v>
      </c>
      <c r="O50" s="302" t="s">
        <v>279</v>
      </c>
      <c r="P50" s="121"/>
      <c r="Q50" s="106">
        <v>47</v>
      </c>
      <c r="R50" s="106" t="s">
        <v>164</v>
      </c>
      <c r="S50" s="132">
        <v>10</v>
      </c>
      <c r="T50" s="124" t="s">
        <v>37</v>
      </c>
      <c r="U50" s="297">
        <f>اكتوبر!AG51</f>
        <v>0</v>
      </c>
      <c r="V50" s="298"/>
      <c r="W50" s="107">
        <f>اكتوبر!AI51</f>
        <v>0</v>
      </c>
    </row>
    <row r="51" spans="1:23" ht="15.75" x14ac:dyDescent="0.25">
      <c r="A51" s="123">
        <v>48</v>
      </c>
      <c r="B51" s="106" t="s">
        <v>170</v>
      </c>
      <c r="C51" s="132">
        <v>10</v>
      </c>
      <c r="D51" s="124" t="s">
        <v>37</v>
      </c>
      <c r="E51" s="123">
        <f>اغسطس!AG97</f>
        <v>0</v>
      </c>
      <c r="F51" s="125"/>
      <c r="G51" s="123">
        <f>اغسطس!AI97</f>
        <v>0</v>
      </c>
      <c r="H51" s="118"/>
      <c r="I51" s="106">
        <v>48</v>
      </c>
      <c r="J51" s="106" t="s">
        <v>170</v>
      </c>
      <c r="K51" s="132">
        <v>10</v>
      </c>
      <c r="L51" s="124" t="s">
        <v>37</v>
      </c>
      <c r="M51" s="297">
        <f>سبتمر!AG135</f>
        <v>0</v>
      </c>
      <c r="N51" s="298">
        <f>سبتمر!AH135</f>
        <v>0</v>
      </c>
      <c r="O51" s="107">
        <f>سبتمر!AI135</f>
        <v>0</v>
      </c>
      <c r="P51" s="121"/>
      <c r="Q51" s="106">
        <v>48</v>
      </c>
      <c r="R51" s="106" t="s">
        <v>170</v>
      </c>
      <c r="S51" s="132">
        <v>10</v>
      </c>
      <c r="T51" s="124" t="s">
        <v>37</v>
      </c>
      <c r="U51" s="297">
        <f>اكتوبر!AG52</f>
        <v>0</v>
      </c>
      <c r="V51" s="298"/>
      <c r="W51" s="107">
        <f>اكتوبر!AI52</f>
        <v>0</v>
      </c>
    </row>
    <row r="52" spans="1:23" ht="15.75" x14ac:dyDescent="0.25">
      <c r="A52" s="123">
        <v>49</v>
      </c>
      <c r="B52" s="106" t="s">
        <v>163</v>
      </c>
      <c r="C52" s="132">
        <v>10</v>
      </c>
      <c r="D52" s="124" t="s">
        <v>37</v>
      </c>
      <c r="E52" s="123">
        <f>اغسطس!AG98</f>
        <v>0</v>
      </c>
      <c r="F52" s="125">
        <f>اغسطس!AH98</f>
        <v>0</v>
      </c>
      <c r="G52" s="123">
        <f>اغسطس!AI98</f>
        <v>0</v>
      </c>
      <c r="H52" s="118"/>
      <c r="I52" s="106">
        <v>49</v>
      </c>
      <c r="J52" s="106" t="s">
        <v>163</v>
      </c>
      <c r="K52" s="132">
        <v>10</v>
      </c>
      <c r="L52" s="124" t="s">
        <v>37</v>
      </c>
      <c r="M52" s="297">
        <f>سبتمر!AG136</f>
        <v>0</v>
      </c>
      <c r="N52" s="298"/>
      <c r="O52" s="107">
        <f>سبتمر!AI136</f>
        <v>0</v>
      </c>
      <c r="P52" s="121"/>
      <c r="Q52" s="106">
        <v>49</v>
      </c>
      <c r="R52" s="106" t="s">
        <v>163</v>
      </c>
      <c r="S52" s="132">
        <v>10</v>
      </c>
      <c r="T52" s="124" t="s">
        <v>37</v>
      </c>
      <c r="U52" s="297">
        <f>اكتوبر!AG53</f>
        <v>0</v>
      </c>
      <c r="V52" s="300"/>
      <c r="W52" s="107">
        <f>اكتوبر!AI53</f>
        <v>0</v>
      </c>
    </row>
    <row r="53" spans="1:23" ht="15.75" x14ac:dyDescent="0.25">
      <c r="A53" s="123">
        <v>50</v>
      </c>
      <c r="B53" s="106" t="s">
        <v>156</v>
      </c>
      <c r="C53" s="132">
        <v>10</v>
      </c>
      <c r="D53" s="124" t="s">
        <v>37</v>
      </c>
      <c r="E53" s="123">
        <f>اغسطس!AG99</f>
        <v>0</v>
      </c>
      <c r="F53" s="125">
        <f>اغسطس!AH99</f>
        <v>0</v>
      </c>
      <c r="G53" s="123">
        <f>اغسطس!AI99</f>
        <v>0</v>
      </c>
      <c r="H53" s="118"/>
      <c r="I53" s="106">
        <v>50</v>
      </c>
      <c r="J53" s="106" t="s">
        <v>156</v>
      </c>
      <c r="K53" s="132">
        <v>10</v>
      </c>
      <c r="L53" s="124" t="s">
        <v>37</v>
      </c>
      <c r="M53" s="297">
        <f>سبتمر!AG137</f>
        <v>0</v>
      </c>
      <c r="N53" s="298"/>
      <c r="O53" s="107">
        <f>سبتمر!AI137</f>
        <v>0</v>
      </c>
      <c r="P53" s="121"/>
      <c r="Q53" s="106">
        <v>50</v>
      </c>
      <c r="R53" s="106" t="s">
        <v>156</v>
      </c>
      <c r="S53" s="132">
        <v>10</v>
      </c>
      <c r="T53" s="124" t="s">
        <v>37</v>
      </c>
      <c r="U53" s="297">
        <f>اكتوبر!AG54</f>
        <v>0</v>
      </c>
      <c r="V53" s="298">
        <f>اكتوبر!AH54</f>
        <v>0</v>
      </c>
      <c r="W53" s="107">
        <f>اكتوبر!AI54</f>
        <v>0</v>
      </c>
    </row>
    <row r="54" spans="1:23" ht="15.75" x14ac:dyDescent="0.25">
      <c r="A54" s="123">
        <v>51</v>
      </c>
      <c r="B54" s="106" t="s">
        <v>149</v>
      </c>
      <c r="C54" s="132">
        <v>10</v>
      </c>
      <c r="D54" s="124" t="s">
        <v>37</v>
      </c>
      <c r="E54" s="123">
        <f>اغسطس!AG100</f>
        <v>0</v>
      </c>
      <c r="F54" s="125"/>
      <c r="G54" s="123">
        <f>اغسطس!AI100</f>
        <v>0</v>
      </c>
      <c r="H54" s="118"/>
      <c r="I54" s="106">
        <v>51</v>
      </c>
      <c r="J54" s="106" t="s">
        <v>149</v>
      </c>
      <c r="K54" s="132">
        <v>10</v>
      </c>
      <c r="L54" s="124" t="s">
        <v>37</v>
      </c>
      <c r="M54" s="297">
        <f>سبتمر!AG138</f>
        <v>0</v>
      </c>
      <c r="N54" s="298"/>
      <c r="O54" s="107">
        <f>سبتمر!AI138</f>
        <v>0</v>
      </c>
      <c r="P54" s="121"/>
      <c r="Q54" s="106">
        <v>51</v>
      </c>
      <c r="R54" s="106" t="s">
        <v>149</v>
      </c>
      <c r="S54" s="132">
        <v>10</v>
      </c>
      <c r="T54" s="108" t="s">
        <v>37</v>
      </c>
      <c r="U54" s="297">
        <f>اكتوبر!AG55</f>
        <v>0</v>
      </c>
      <c r="V54" s="298">
        <f>اكتوبر!AH55</f>
        <v>0</v>
      </c>
      <c r="W54" s="107">
        <f>اكتوبر!AI55</f>
        <v>0</v>
      </c>
    </row>
    <row r="55" spans="1:23" ht="15.75" x14ac:dyDescent="0.25">
      <c r="A55" s="123">
        <v>52</v>
      </c>
      <c r="B55" s="106" t="s">
        <v>150</v>
      </c>
      <c r="C55" s="132">
        <v>10</v>
      </c>
      <c r="D55" s="124"/>
      <c r="E55" s="123">
        <f>اغسطس!AG101</f>
        <v>0</v>
      </c>
      <c r="F55" s="289" t="s">
        <v>64</v>
      </c>
      <c r="G55" s="302" t="s">
        <v>279</v>
      </c>
      <c r="H55" s="118"/>
      <c r="I55" s="106">
        <v>52</v>
      </c>
      <c r="J55" s="106" t="s">
        <v>150</v>
      </c>
      <c r="K55" s="132">
        <v>10</v>
      </c>
      <c r="L55" s="108" t="s">
        <v>37</v>
      </c>
      <c r="M55" s="297">
        <f>سبتمر!AG139</f>
        <v>0</v>
      </c>
      <c r="N55" s="298">
        <f>سبتمر!AH139</f>
        <v>0</v>
      </c>
      <c r="O55" s="302" t="s">
        <v>279</v>
      </c>
      <c r="P55" s="121"/>
      <c r="Q55" s="106">
        <v>52</v>
      </c>
      <c r="R55" s="106" t="s">
        <v>150</v>
      </c>
      <c r="S55" s="132">
        <v>10</v>
      </c>
      <c r="T55" s="108" t="s">
        <v>37</v>
      </c>
      <c r="U55" s="297">
        <f>اكتوبر!AG56</f>
        <v>0</v>
      </c>
      <c r="V55" s="298">
        <f>اكتوبر!AH56</f>
        <v>0</v>
      </c>
      <c r="W55" s="107">
        <f>اكتوبر!AI56</f>
        <v>0</v>
      </c>
    </row>
    <row r="56" spans="1:23" ht="15.75" x14ac:dyDescent="0.25">
      <c r="A56" s="123">
        <v>53</v>
      </c>
      <c r="B56" s="106" t="s">
        <v>151</v>
      </c>
      <c r="C56" s="132">
        <v>10</v>
      </c>
      <c r="D56" s="124"/>
      <c r="E56" s="123">
        <f>اغسطس!AG102</f>
        <v>0</v>
      </c>
      <c r="F56" s="289" t="s">
        <v>64</v>
      </c>
      <c r="G56" s="302" t="s">
        <v>279</v>
      </c>
      <c r="H56" s="118"/>
      <c r="I56" s="106">
        <v>53</v>
      </c>
      <c r="J56" s="106" t="s">
        <v>151</v>
      </c>
      <c r="K56" s="132">
        <v>10</v>
      </c>
      <c r="L56" s="124" t="s">
        <v>37</v>
      </c>
      <c r="M56" s="297">
        <f>سبتمر!AG140</f>
        <v>0</v>
      </c>
      <c r="N56" s="298">
        <f>سبتمر!AH140</f>
        <v>0</v>
      </c>
      <c r="O56" s="302" t="s">
        <v>279</v>
      </c>
      <c r="P56" s="121"/>
      <c r="Q56" s="106">
        <v>53</v>
      </c>
      <c r="R56" s="106" t="s">
        <v>151</v>
      </c>
      <c r="S56" s="132">
        <v>10</v>
      </c>
      <c r="T56" s="108" t="s">
        <v>37</v>
      </c>
      <c r="U56" s="297">
        <f>اكتوبر!AG57</f>
        <v>0</v>
      </c>
      <c r="V56" s="298">
        <f>اكتوبر!AH57</f>
        <v>0</v>
      </c>
      <c r="W56" s="107">
        <f>اكتوبر!AI57</f>
        <v>0</v>
      </c>
    </row>
    <row r="57" spans="1:23" ht="15.75" x14ac:dyDescent="0.25">
      <c r="A57" s="123">
        <v>54</v>
      </c>
      <c r="B57" s="106" t="s">
        <v>152</v>
      </c>
      <c r="C57" s="132">
        <v>10</v>
      </c>
      <c r="D57" s="124" t="s">
        <v>37</v>
      </c>
      <c r="E57" s="123">
        <f>اغسطس!AG103</f>
        <v>0</v>
      </c>
      <c r="F57" s="125" t="e">
        <f>اغسطس!#REF!</f>
        <v>#REF!</v>
      </c>
      <c r="G57" s="123" t="str">
        <f>اغسطس!AI103</f>
        <v>✓</v>
      </c>
      <c r="H57" s="118"/>
      <c r="I57" s="106">
        <v>54</v>
      </c>
      <c r="J57" s="106" t="s">
        <v>152</v>
      </c>
      <c r="K57" s="132">
        <v>10</v>
      </c>
      <c r="L57" s="124" t="s">
        <v>37</v>
      </c>
      <c r="M57" s="297">
        <f>سبتمر!AG141</f>
        <v>0</v>
      </c>
      <c r="N57" s="298">
        <f>سبتمر!AH141</f>
        <v>0</v>
      </c>
      <c r="O57" s="107">
        <f>سبتمر!AI141</f>
        <v>0</v>
      </c>
      <c r="P57" s="121"/>
      <c r="Q57" s="106">
        <v>54</v>
      </c>
      <c r="R57" s="106" t="s">
        <v>152</v>
      </c>
      <c r="S57" s="132">
        <v>10</v>
      </c>
      <c r="T57" s="108"/>
      <c r="U57" s="297"/>
      <c r="V57" s="289" t="s">
        <v>64</v>
      </c>
      <c r="W57" s="107">
        <f>اكتوبر!AI58</f>
        <v>0</v>
      </c>
    </row>
    <row r="58" spans="1:23" ht="15.75" x14ac:dyDescent="0.25">
      <c r="A58" s="123">
        <v>55</v>
      </c>
      <c r="B58" s="106" t="s">
        <v>153</v>
      </c>
      <c r="C58" s="132">
        <v>10</v>
      </c>
      <c r="D58" s="124" t="s">
        <v>37</v>
      </c>
      <c r="E58" s="123">
        <f>اغسطس!AG104</f>
        <v>0</v>
      </c>
      <c r="F58" s="125"/>
      <c r="G58" s="123">
        <f>اغسطس!AI104</f>
        <v>0</v>
      </c>
      <c r="H58" s="118"/>
      <c r="I58" s="106">
        <v>55</v>
      </c>
      <c r="J58" s="106" t="s">
        <v>153</v>
      </c>
      <c r="K58" s="132">
        <v>10</v>
      </c>
      <c r="L58" s="124" t="s">
        <v>37</v>
      </c>
      <c r="M58" s="297">
        <f>سبتمر!AG142</f>
        <v>0</v>
      </c>
      <c r="N58" s="298">
        <f>سبتمر!AH142</f>
        <v>0</v>
      </c>
      <c r="O58" s="107">
        <f>سبتمر!AI142</f>
        <v>0</v>
      </c>
      <c r="P58" s="121"/>
      <c r="Q58" s="106">
        <v>55</v>
      </c>
      <c r="R58" s="106" t="s">
        <v>153</v>
      </c>
      <c r="S58" s="132">
        <v>10</v>
      </c>
      <c r="T58" s="124" t="s">
        <v>37</v>
      </c>
      <c r="U58" s="297">
        <f>اكتوبر!AG59</f>
        <v>0</v>
      </c>
      <c r="V58" s="298"/>
      <c r="W58" s="107">
        <f>اكتوبر!AI59</f>
        <v>0</v>
      </c>
    </row>
    <row r="59" spans="1:23" ht="15.75" x14ac:dyDescent="0.25">
      <c r="A59" s="123">
        <v>56</v>
      </c>
      <c r="B59" s="106" t="s">
        <v>154</v>
      </c>
      <c r="C59" s="132">
        <v>10</v>
      </c>
      <c r="D59" s="124" t="s">
        <v>37</v>
      </c>
      <c r="E59" s="123">
        <f>اغسطس!AG105</f>
        <v>0</v>
      </c>
      <c r="F59" s="125"/>
      <c r="G59" s="123">
        <f>اغسطس!AI105</f>
        <v>0</v>
      </c>
      <c r="H59" s="118"/>
      <c r="I59" s="106">
        <v>56</v>
      </c>
      <c r="J59" s="106" t="s">
        <v>154</v>
      </c>
      <c r="K59" s="132">
        <v>10</v>
      </c>
      <c r="L59" s="124" t="s">
        <v>37</v>
      </c>
      <c r="M59" s="297">
        <f>سبتمر!AG143</f>
        <v>0</v>
      </c>
      <c r="N59" s="298">
        <f>سبتمر!AH143</f>
        <v>0</v>
      </c>
      <c r="O59" s="107"/>
      <c r="P59" s="121"/>
      <c r="Q59" s="106">
        <v>56</v>
      </c>
      <c r="R59" s="106" t="s">
        <v>154</v>
      </c>
      <c r="S59" s="132">
        <v>10</v>
      </c>
      <c r="T59" s="124" t="s">
        <v>37</v>
      </c>
      <c r="U59" s="297"/>
      <c r="V59" s="298"/>
      <c r="W59" s="107">
        <f>اكتوبر!AI60</f>
        <v>0</v>
      </c>
    </row>
    <row r="60" spans="1:23" ht="15.75" x14ac:dyDescent="0.25">
      <c r="A60" s="123">
        <v>57</v>
      </c>
      <c r="B60" s="106" t="s">
        <v>191</v>
      </c>
      <c r="C60" s="132">
        <v>11</v>
      </c>
      <c r="D60" s="124" t="s">
        <v>37</v>
      </c>
      <c r="E60" s="123">
        <f>اغسطس!AG106</f>
        <v>0</v>
      </c>
      <c r="F60" s="125">
        <f>اغسطس!AH106</f>
        <v>0</v>
      </c>
      <c r="G60" s="123">
        <f>اغسطس!AI106</f>
        <v>0</v>
      </c>
      <c r="H60" s="118"/>
      <c r="I60" s="106">
        <v>57</v>
      </c>
      <c r="J60" s="106" t="s">
        <v>191</v>
      </c>
      <c r="K60" s="132">
        <v>11</v>
      </c>
      <c r="L60" s="124" t="s">
        <v>37</v>
      </c>
      <c r="M60" s="297">
        <f>سبتمر!AG144</f>
        <v>0</v>
      </c>
      <c r="N60" s="298"/>
      <c r="O60" s="107">
        <f>سبتمر!AI144</f>
        <v>0</v>
      </c>
      <c r="P60" s="121"/>
      <c r="Q60" s="106">
        <v>57</v>
      </c>
      <c r="R60" s="106" t="s">
        <v>191</v>
      </c>
      <c r="S60" s="132">
        <v>11</v>
      </c>
      <c r="T60" s="124" t="s">
        <v>37</v>
      </c>
      <c r="U60" s="297">
        <f>اكتوبر!AG61</f>
        <v>0</v>
      </c>
      <c r="V60" s="298">
        <f>اكتوبر!AH61</f>
        <v>0</v>
      </c>
      <c r="W60" s="107">
        <f>اكتوبر!AI61</f>
        <v>0</v>
      </c>
    </row>
    <row r="61" spans="1:23" ht="15.75" x14ac:dyDescent="0.25">
      <c r="A61" s="123">
        <v>58</v>
      </c>
      <c r="B61" s="106" t="s">
        <v>171</v>
      </c>
      <c r="C61" s="132">
        <v>11</v>
      </c>
      <c r="D61" s="124" t="s">
        <v>37</v>
      </c>
      <c r="E61" s="123">
        <f>اغسطس!AG107</f>
        <v>0</v>
      </c>
      <c r="F61" s="125">
        <f>اغسطس!AH107</f>
        <v>0</v>
      </c>
      <c r="G61" s="123">
        <f>اغسطس!AI107</f>
        <v>0</v>
      </c>
      <c r="H61" s="118"/>
      <c r="I61" s="106">
        <v>58</v>
      </c>
      <c r="J61" s="106" t="s">
        <v>171</v>
      </c>
      <c r="K61" s="132">
        <v>11</v>
      </c>
      <c r="L61" s="124" t="s">
        <v>37</v>
      </c>
      <c r="M61" s="297">
        <f>سبتمر!AG145</f>
        <v>0</v>
      </c>
      <c r="N61" s="298">
        <f>سبتمر!AH145</f>
        <v>0</v>
      </c>
      <c r="O61" s="107">
        <f>سبتمر!AI145</f>
        <v>0</v>
      </c>
      <c r="P61" s="121"/>
      <c r="Q61" s="106">
        <v>58</v>
      </c>
      <c r="R61" s="106" t="s">
        <v>171</v>
      </c>
      <c r="S61" s="132">
        <v>11</v>
      </c>
      <c r="T61" s="124" t="s">
        <v>37</v>
      </c>
      <c r="U61" s="297">
        <f>اكتوبر!AG62</f>
        <v>0</v>
      </c>
      <c r="V61" s="298">
        <f>اكتوبر!AH62</f>
        <v>0</v>
      </c>
      <c r="W61" s="107">
        <f>اكتوبر!AI62</f>
        <v>0</v>
      </c>
    </row>
    <row r="62" spans="1:23" ht="15.75" x14ac:dyDescent="0.25">
      <c r="A62" s="123">
        <v>59</v>
      </c>
      <c r="B62" s="106" t="s">
        <v>172</v>
      </c>
      <c r="C62" s="132">
        <v>11</v>
      </c>
      <c r="D62" s="124" t="s">
        <v>37</v>
      </c>
      <c r="E62" s="123">
        <f>اغسطس!AG108</f>
        <v>0</v>
      </c>
      <c r="F62" s="125">
        <f>اغسطس!AH108</f>
        <v>0</v>
      </c>
      <c r="G62" s="123">
        <f>اغسطس!AI108</f>
        <v>0</v>
      </c>
      <c r="H62" s="118"/>
      <c r="I62" s="106">
        <v>59</v>
      </c>
      <c r="J62" s="106" t="s">
        <v>172</v>
      </c>
      <c r="K62" s="132">
        <v>11</v>
      </c>
      <c r="L62" s="124" t="s">
        <v>37</v>
      </c>
      <c r="M62" s="297">
        <f>سبتمر!AG146</f>
        <v>0</v>
      </c>
      <c r="N62" s="298">
        <f>سبتمر!AH146</f>
        <v>0</v>
      </c>
      <c r="O62" s="107">
        <f>سبتمر!AI146</f>
        <v>0</v>
      </c>
      <c r="P62" s="121"/>
      <c r="Q62" s="106">
        <v>59</v>
      </c>
      <c r="R62" s="106" t="s">
        <v>172</v>
      </c>
      <c r="S62" s="132">
        <v>11</v>
      </c>
      <c r="T62" s="108" t="s">
        <v>37</v>
      </c>
      <c r="U62" s="297">
        <f>اكتوبر!AG63</f>
        <v>0</v>
      </c>
      <c r="V62" s="298">
        <f>اكتوبر!AH63</f>
        <v>0</v>
      </c>
      <c r="W62" s="107">
        <f>اكتوبر!AI63</f>
        <v>0</v>
      </c>
    </row>
    <row r="63" spans="1:23" ht="15.75" x14ac:dyDescent="0.25">
      <c r="A63" s="123">
        <v>60</v>
      </c>
      <c r="B63" s="106" t="s">
        <v>245</v>
      </c>
      <c r="C63" s="132">
        <v>11</v>
      </c>
      <c r="D63" s="124" t="s">
        <v>37</v>
      </c>
      <c r="E63" s="123">
        <f>اغسطس!AG109</f>
        <v>0</v>
      </c>
      <c r="F63" s="125">
        <f>اغسطس!AH109</f>
        <v>0</v>
      </c>
      <c r="G63" s="123">
        <f>اغسطس!AI109</f>
        <v>0</v>
      </c>
      <c r="H63" s="118"/>
      <c r="I63" s="106">
        <v>60</v>
      </c>
      <c r="J63" s="106" t="s">
        <v>245</v>
      </c>
      <c r="K63" s="132">
        <v>11</v>
      </c>
      <c r="L63" s="124"/>
      <c r="M63" s="295"/>
      <c r="N63" s="289" t="s">
        <v>64</v>
      </c>
      <c r="O63" s="302" t="s">
        <v>279</v>
      </c>
      <c r="P63" s="121"/>
      <c r="Q63" s="106">
        <v>60</v>
      </c>
      <c r="R63" s="106" t="s">
        <v>245</v>
      </c>
      <c r="S63" s="132">
        <v>11</v>
      </c>
      <c r="T63" s="108" t="s">
        <v>37</v>
      </c>
      <c r="U63" s="297">
        <f>اكتوبر!AG64</f>
        <v>0</v>
      </c>
      <c r="V63" s="298"/>
      <c r="W63" s="107">
        <f>اكتوبر!AI64</f>
        <v>0</v>
      </c>
    </row>
    <row r="64" spans="1:23" ht="15.75" x14ac:dyDescent="0.25">
      <c r="A64" s="123">
        <v>61</v>
      </c>
      <c r="B64" s="106" t="s">
        <v>173</v>
      </c>
      <c r="C64" s="132">
        <v>11</v>
      </c>
      <c r="D64" s="124" t="s">
        <v>37</v>
      </c>
      <c r="E64" s="123">
        <f>اغسطس!AG110</f>
        <v>0</v>
      </c>
      <c r="F64" s="125">
        <f>اغسطس!AH110</f>
        <v>0</v>
      </c>
      <c r="G64" s="123">
        <f>اغسطس!AI110</f>
        <v>0</v>
      </c>
      <c r="H64" s="118"/>
      <c r="I64" s="106">
        <v>61</v>
      </c>
      <c r="J64" s="106" t="s">
        <v>173</v>
      </c>
      <c r="K64" s="132">
        <v>11</v>
      </c>
      <c r="L64" s="124" t="s">
        <v>37</v>
      </c>
      <c r="M64" s="297">
        <f>سبتمر!AG148</f>
        <v>0</v>
      </c>
      <c r="N64" s="298">
        <f>سبتمر!AH148</f>
        <v>0</v>
      </c>
      <c r="O64" s="107">
        <f>سبتمر!AI148</f>
        <v>0</v>
      </c>
      <c r="P64" s="121"/>
      <c r="Q64" s="106">
        <v>61</v>
      </c>
      <c r="R64" s="106" t="s">
        <v>173</v>
      </c>
      <c r="S64" s="132">
        <v>11</v>
      </c>
      <c r="T64" s="108" t="s">
        <v>37</v>
      </c>
      <c r="U64" s="297">
        <f>اكتوبر!AG65</f>
        <v>0</v>
      </c>
      <c r="V64" s="298">
        <f>اكتوبر!AH65</f>
        <v>0</v>
      </c>
      <c r="W64" s="107">
        <f>اكتوبر!AI65</f>
        <v>0</v>
      </c>
    </row>
    <row r="65" spans="1:23" ht="15.75" x14ac:dyDescent="0.25">
      <c r="A65" s="123">
        <v>62</v>
      </c>
      <c r="B65" s="106" t="s">
        <v>246</v>
      </c>
      <c r="C65" s="132">
        <v>11</v>
      </c>
      <c r="D65" s="124" t="s">
        <v>37</v>
      </c>
      <c r="E65" s="123">
        <f>اغسطس!AG111</f>
        <v>0</v>
      </c>
      <c r="F65" s="125">
        <f>اغسطس!AH111</f>
        <v>0</v>
      </c>
      <c r="G65" s="123">
        <f>اغسطس!AI111</f>
        <v>0</v>
      </c>
      <c r="H65" s="118"/>
      <c r="I65" s="106">
        <v>62</v>
      </c>
      <c r="J65" s="106" t="s">
        <v>246</v>
      </c>
      <c r="K65" s="132">
        <v>11</v>
      </c>
      <c r="L65" s="108"/>
      <c r="M65" s="295"/>
      <c r="N65" s="299"/>
      <c r="O65" s="107"/>
      <c r="P65" s="121"/>
      <c r="Q65" s="106">
        <v>62</v>
      </c>
      <c r="R65" s="106" t="s">
        <v>246</v>
      </c>
      <c r="S65" s="132">
        <v>11</v>
      </c>
      <c r="T65" s="124" t="s">
        <v>37</v>
      </c>
      <c r="U65" s="297">
        <f>اكتوبر!AG66</f>
        <v>0</v>
      </c>
      <c r="V65" s="298"/>
      <c r="W65" s="107">
        <f>اكتوبر!AI66</f>
        <v>0</v>
      </c>
    </row>
    <row r="66" spans="1:23" ht="15.75" x14ac:dyDescent="0.25">
      <c r="A66" s="123">
        <v>63</v>
      </c>
      <c r="B66" s="106" t="s">
        <v>247</v>
      </c>
      <c r="C66" s="132">
        <v>11</v>
      </c>
      <c r="D66" s="124" t="s">
        <v>37</v>
      </c>
      <c r="E66" s="123">
        <f>اغسطس!AG112</f>
        <v>0</v>
      </c>
      <c r="F66" s="125"/>
      <c r="G66" s="123">
        <f>اغسطس!AI112</f>
        <v>0</v>
      </c>
      <c r="H66" s="118"/>
      <c r="I66" s="106">
        <v>63</v>
      </c>
      <c r="J66" s="106" t="s">
        <v>247</v>
      </c>
      <c r="K66" s="132">
        <v>11</v>
      </c>
      <c r="L66" s="108" t="s">
        <v>37</v>
      </c>
      <c r="M66" s="297">
        <f>سبتمر!AG150</f>
        <v>0</v>
      </c>
      <c r="N66" s="298">
        <f>سبتمر!AH150</f>
        <v>0</v>
      </c>
      <c r="O66" s="107"/>
      <c r="P66" s="121"/>
      <c r="Q66" s="106">
        <v>63</v>
      </c>
      <c r="R66" s="106" t="s">
        <v>247</v>
      </c>
      <c r="S66" s="132">
        <v>11</v>
      </c>
      <c r="T66" s="124" t="s">
        <v>37</v>
      </c>
      <c r="U66" s="297">
        <f>اكتوبر!AG67</f>
        <v>0</v>
      </c>
      <c r="V66" s="298">
        <f>اكتوبر!AH67</f>
        <v>0</v>
      </c>
      <c r="W66" s="107">
        <f>اكتوبر!AI67</f>
        <v>0</v>
      </c>
    </row>
    <row r="67" spans="1:23" ht="15.75" x14ac:dyDescent="0.25">
      <c r="A67" s="123">
        <v>64</v>
      </c>
      <c r="B67" s="106" t="s">
        <v>192</v>
      </c>
      <c r="C67" s="132">
        <v>11</v>
      </c>
      <c r="D67" s="124" t="s">
        <v>37</v>
      </c>
      <c r="E67" s="123">
        <f>اغسطس!AG113</f>
        <v>0</v>
      </c>
      <c r="F67" s="125"/>
      <c r="G67" s="123">
        <f>اغسطس!AI113</f>
        <v>0</v>
      </c>
      <c r="H67" s="118"/>
      <c r="I67" s="106">
        <v>64</v>
      </c>
      <c r="J67" s="106" t="s">
        <v>192</v>
      </c>
      <c r="K67" s="132">
        <v>11</v>
      </c>
      <c r="L67" s="108" t="s">
        <v>37</v>
      </c>
      <c r="M67" s="295"/>
      <c r="N67" s="299"/>
      <c r="O67" s="107"/>
      <c r="P67" s="121"/>
      <c r="Q67" s="106">
        <v>64</v>
      </c>
      <c r="R67" s="106" t="s">
        <v>192</v>
      </c>
      <c r="S67" s="132">
        <v>11</v>
      </c>
      <c r="T67" s="124" t="s">
        <v>37</v>
      </c>
      <c r="U67" s="297">
        <f>اكتوبر!AG68</f>
        <v>0</v>
      </c>
      <c r="V67" s="298">
        <f>اكتوبر!AH68</f>
        <v>0</v>
      </c>
      <c r="W67" s="107">
        <f>اكتوبر!AI68</f>
        <v>0</v>
      </c>
    </row>
    <row r="68" spans="1:23" ht="15.75" x14ac:dyDescent="0.25">
      <c r="A68" s="132">
        <v>65</v>
      </c>
      <c r="B68" s="106" t="s">
        <v>248</v>
      </c>
      <c r="C68" s="132">
        <v>11</v>
      </c>
      <c r="D68" s="124" t="s">
        <v>37</v>
      </c>
      <c r="E68" s="132"/>
      <c r="F68" s="125"/>
      <c r="G68" s="132"/>
      <c r="H68" s="118"/>
      <c r="I68" s="132">
        <v>65</v>
      </c>
      <c r="J68" s="106" t="s">
        <v>248</v>
      </c>
      <c r="K68" s="132">
        <v>11</v>
      </c>
      <c r="L68" s="124" t="s">
        <v>37</v>
      </c>
      <c r="M68" s="297"/>
      <c r="N68" s="298"/>
      <c r="O68" s="131"/>
      <c r="P68" s="121"/>
      <c r="Q68" s="132">
        <v>65</v>
      </c>
      <c r="R68" s="106" t="s">
        <v>248</v>
      </c>
      <c r="S68" s="132">
        <v>11</v>
      </c>
      <c r="T68" s="124" t="s">
        <v>37</v>
      </c>
      <c r="U68" s="297"/>
      <c r="V68" s="298"/>
      <c r="W68" s="131"/>
    </row>
    <row r="69" spans="1:23" ht="15.75" x14ac:dyDescent="0.25">
      <c r="A69" s="132">
        <v>66</v>
      </c>
      <c r="B69" s="106" t="s">
        <v>249</v>
      </c>
      <c r="C69" s="132">
        <v>11</v>
      </c>
      <c r="D69" s="124" t="s">
        <v>37</v>
      </c>
      <c r="E69" s="132"/>
      <c r="F69" s="125"/>
      <c r="G69" s="132"/>
      <c r="H69" s="118"/>
      <c r="I69" s="132">
        <v>66</v>
      </c>
      <c r="J69" s="106" t="s">
        <v>249</v>
      </c>
      <c r="K69" s="132">
        <v>11</v>
      </c>
      <c r="L69" s="124" t="s">
        <v>37</v>
      </c>
      <c r="M69" s="297"/>
      <c r="N69" s="298"/>
      <c r="O69" s="131"/>
      <c r="P69" s="121"/>
      <c r="Q69" s="132">
        <v>66</v>
      </c>
      <c r="R69" s="106" t="s">
        <v>249</v>
      </c>
      <c r="S69" s="132">
        <v>11</v>
      </c>
      <c r="T69" s="108" t="s">
        <v>37</v>
      </c>
      <c r="U69" s="297"/>
      <c r="V69" s="298"/>
      <c r="W69" s="131"/>
    </row>
    <row r="70" spans="1:23" ht="15.75" x14ac:dyDescent="0.25">
      <c r="A70" s="132">
        <v>67</v>
      </c>
      <c r="B70" s="106" t="s">
        <v>178</v>
      </c>
      <c r="C70" s="132">
        <v>11</v>
      </c>
      <c r="D70" s="124" t="s">
        <v>37</v>
      </c>
      <c r="E70" s="132"/>
      <c r="F70" s="125"/>
      <c r="G70" s="132"/>
      <c r="H70" s="118"/>
      <c r="I70" s="132">
        <v>67</v>
      </c>
      <c r="J70" s="106" t="s">
        <v>178</v>
      </c>
      <c r="K70" s="132">
        <v>11</v>
      </c>
      <c r="L70" s="124" t="s">
        <v>37</v>
      </c>
      <c r="M70" s="297"/>
      <c r="N70" s="289" t="s">
        <v>64</v>
      </c>
      <c r="O70" s="131"/>
      <c r="P70" s="121"/>
      <c r="Q70" s="132">
        <v>67</v>
      </c>
      <c r="R70" s="106" t="s">
        <v>178</v>
      </c>
      <c r="S70" s="132">
        <v>11</v>
      </c>
      <c r="T70" s="108" t="s">
        <v>37</v>
      </c>
      <c r="U70" s="297"/>
      <c r="V70" s="298"/>
      <c r="W70" s="131"/>
    </row>
    <row r="71" spans="1:23" ht="15.75" x14ac:dyDescent="0.25">
      <c r="A71" s="132">
        <v>68</v>
      </c>
      <c r="B71" s="106" t="s">
        <v>250</v>
      </c>
      <c r="C71" s="132">
        <v>11</v>
      </c>
      <c r="D71" s="124" t="s">
        <v>37</v>
      </c>
      <c r="E71" s="132"/>
      <c r="F71" s="125"/>
      <c r="G71" s="132"/>
      <c r="H71" s="118"/>
      <c r="I71" s="132">
        <v>68</v>
      </c>
      <c r="J71" s="106" t="s">
        <v>250</v>
      </c>
      <c r="K71" s="132">
        <v>11</v>
      </c>
      <c r="L71" s="124"/>
      <c r="M71" s="295"/>
      <c r="N71" s="298"/>
      <c r="O71" s="131"/>
      <c r="P71" s="121"/>
      <c r="Q71" s="132">
        <v>68</v>
      </c>
      <c r="R71" s="106" t="s">
        <v>250</v>
      </c>
      <c r="S71" s="132">
        <v>11</v>
      </c>
      <c r="T71" s="108"/>
      <c r="U71" s="297"/>
      <c r="V71" s="289" t="s">
        <v>64</v>
      </c>
      <c r="W71" s="131"/>
    </row>
    <row r="72" spans="1:23" ht="15.75" x14ac:dyDescent="0.25">
      <c r="A72" s="132">
        <v>69</v>
      </c>
      <c r="B72" s="106" t="s">
        <v>251</v>
      </c>
      <c r="C72" s="132">
        <v>11</v>
      </c>
      <c r="D72" s="124" t="s">
        <v>37</v>
      </c>
      <c r="E72" s="132"/>
      <c r="F72" s="125"/>
      <c r="G72" s="132"/>
      <c r="H72" s="118"/>
      <c r="I72" s="132">
        <v>69</v>
      </c>
      <c r="J72" s="106" t="s">
        <v>251</v>
      </c>
      <c r="K72" s="132">
        <v>11</v>
      </c>
      <c r="L72" s="124" t="s">
        <v>37</v>
      </c>
      <c r="M72" s="297"/>
      <c r="N72" s="298"/>
      <c r="O72" s="131"/>
      <c r="P72" s="121"/>
      <c r="Q72" s="132">
        <v>69</v>
      </c>
      <c r="R72" s="106" t="s">
        <v>251</v>
      </c>
      <c r="S72" s="132">
        <v>11</v>
      </c>
      <c r="T72" s="108" t="s">
        <v>37</v>
      </c>
      <c r="U72" s="297"/>
      <c r="V72" s="298"/>
      <c r="W72" s="131"/>
    </row>
    <row r="73" spans="1:23" ht="15.75" x14ac:dyDescent="0.25">
      <c r="A73" s="132">
        <v>70</v>
      </c>
      <c r="B73" s="106" t="s">
        <v>254</v>
      </c>
      <c r="C73" s="132">
        <v>11</v>
      </c>
      <c r="D73" s="124" t="s">
        <v>37</v>
      </c>
      <c r="E73" s="132"/>
      <c r="F73" s="125"/>
      <c r="G73" s="132"/>
      <c r="H73" s="118"/>
      <c r="I73" s="132">
        <v>70</v>
      </c>
      <c r="J73" s="106" t="s">
        <v>254</v>
      </c>
      <c r="K73" s="132">
        <v>11</v>
      </c>
      <c r="L73" s="124"/>
      <c r="M73" s="297"/>
      <c r="N73" s="300"/>
      <c r="O73" s="131"/>
      <c r="P73" s="121"/>
      <c r="Q73" s="132">
        <v>70</v>
      </c>
      <c r="R73" s="106" t="s">
        <v>254</v>
      </c>
      <c r="S73" s="132">
        <v>11</v>
      </c>
      <c r="T73" s="108" t="s">
        <v>37</v>
      </c>
      <c r="U73" s="297"/>
      <c r="V73" s="289" t="s">
        <v>64</v>
      </c>
      <c r="W73" s="131"/>
    </row>
    <row r="74" spans="1:23" ht="15.75" x14ac:dyDescent="0.25">
      <c r="A74" s="132">
        <v>71</v>
      </c>
      <c r="B74" s="106" t="s">
        <v>253</v>
      </c>
      <c r="C74" s="132">
        <v>11</v>
      </c>
      <c r="D74" s="124" t="s">
        <v>37</v>
      </c>
      <c r="E74" s="132"/>
      <c r="F74" s="125"/>
      <c r="G74" s="132"/>
      <c r="H74" s="118"/>
      <c r="I74" s="132">
        <v>71</v>
      </c>
      <c r="J74" s="106" t="s">
        <v>253</v>
      </c>
      <c r="K74" s="132">
        <v>11</v>
      </c>
      <c r="L74" s="124" t="s">
        <v>37</v>
      </c>
      <c r="M74" s="297"/>
      <c r="N74" s="298"/>
      <c r="O74" s="131"/>
      <c r="P74" s="121"/>
      <c r="Q74" s="132">
        <v>71</v>
      </c>
      <c r="R74" s="106" t="s">
        <v>253</v>
      </c>
      <c r="S74" s="132">
        <v>11</v>
      </c>
      <c r="T74" s="108" t="s">
        <v>37</v>
      </c>
      <c r="U74" s="297"/>
      <c r="V74" s="298"/>
      <c r="W74" s="131"/>
    </row>
    <row r="75" spans="1:23" ht="15.75" x14ac:dyDescent="0.25">
      <c r="A75" s="132">
        <v>72</v>
      </c>
      <c r="B75" s="106" t="s">
        <v>252</v>
      </c>
      <c r="C75" s="132">
        <v>11</v>
      </c>
      <c r="D75" s="124"/>
      <c r="E75" s="132"/>
      <c r="F75" s="289" t="s">
        <v>64</v>
      </c>
      <c r="G75" s="132"/>
      <c r="H75" s="118"/>
      <c r="I75" s="132">
        <v>72</v>
      </c>
      <c r="J75" s="106" t="s">
        <v>252</v>
      </c>
      <c r="K75" s="132">
        <v>11</v>
      </c>
      <c r="L75" s="124"/>
      <c r="M75" s="295"/>
      <c r="N75" s="298"/>
      <c r="O75" s="302" t="s">
        <v>279</v>
      </c>
      <c r="P75" s="121"/>
      <c r="Q75" s="132">
        <v>72</v>
      </c>
      <c r="R75" s="106" t="s">
        <v>252</v>
      </c>
      <c r="S75" s="132">
        <v>11</v>
      </c>
      <c r="T75" s="108" t="s">
        <v>37</v>
      </c>
      <c r="U75" s="295"/>
      <c r="V75" s="289" t="s">
        <v>64</v>
      </c>
      <c r="W75" s="131"/>
    </row>
    <row r="76" spans="1:23" ht="15.75" x14ac:dyDescent="0.25">
      <c r="A76" s="132">
        <v>73</v>
      </c>
      <c r="B76" s="106" t="s">
        <v>255</v>
      </c>
      <c r="C76" s="132">
        <v>11</v>
      </c>
      <c r="D76" s="124"/>
      <c r="E76" s="132"/>
      <c r="F76" s="289" t="s">
        <v>64</v>
      </c>
      <c r="G76" s="132"/>
      <c r="H76" s="118"/>
      <c r="I76" s="132">
        <v>73</v>
      </c>
      <c r="J76" s="106" t="s">
        <v>255</v>
      </c>
      <c r="K76" s="132">
        <v>11</v>
      </c>
      <c r="L76" s="108" t="s">
        <v>37</v>
      </c>
      <c r="M76" s="297"/>
      <c r="N76" s="298"/>
      <c r="O76" s="131"/>
      <c r="P76" s="121"/>
      <c r="Q76" s="132">
        <v>73</v>
      </c>
      <c r="R76" s="106" t="s">
        <v>255</v>
      </c>
      <c r="S76" s="132">
        <v>11</v>
      </c>
      <c r="T76" s="108" t="s">
        <v>37</v>
      </c>
      <c r="U76" s="297"/>
      <c r="V76" s="298"/>
      <c r="W76" s="131"/>
    </row>
    <row r="77" spans="1:23" ht="15.75" x14ac:dyDescent="0.25">
      <c r="A77" s="132">
        <v>74</v>
      </c>
      <c r="B77" s="106" t="s">
        <v>177</v>
      </c>
      <c r="C77" s="132">
        <v>11</v>
      </c>
      <c r="D77" s="124"/>
      <c r="E77" s="132"/>
      <c r="F77" s="125"/>
      <c r="G77" s="132"/>
      <c r="H77" s="118"/>
      <c r="I77" s="132">
        <v>74</v>
      </c>
      <c r="J77" s="106" t="s">
        <v>177</v>
      </c>
      <c r="K77" s="132">
        <v>11</v>
      </c>
      <c r="L77" s="124"/>
      <c r="M77" s="297"/>
      <c r="N77" s="300"/>
      <c r="O77" s="302" t="s">
        <v>279</v>
      </c>
      <c r="P77" s="121"/>
      <c r="Q77" s="132">
        <v>74</v>
      </c>
      <c r="R77" s="106" t="s">
        <v>177</v>
      </c>
      <c r="S77" s="132">
        <v>11</v>
      </c>
      <c r="T77" s="108" t="s">
        <v>37</v>
      </c>
      <c r="U77" s="295"/>
      <c r="V77" s="298"/>
      <c r="W77" s="131"/>
    </row>
    <row r="78" spans="1:23" ht="15.75" x14ac:dyDescent="0.25">
      <c r="A78" s="132">
        <v>75</v>
      </c>
      <c r="B78" s="106" t="s">
        <v>174</v>
      </c>
      <c r="C78" s="132">
        <v>11</v>
      </c>
      <c r="D78" s="124" t="s">
        <v>37</v>
      </c>
      <c r="E78" s="132"/>
      <c r="F78" s="125"/>
      <c r="G78" s="132"/>
      <c r="H78" s="118"/>
      <c r="I78" s="132">
        <v>75</v>
      </c>
      <c r="J78" s="106" t="s">
        <v>174</v>
      </c>
      <c r="K78" s="132">
        <v>11</v>
      </c>
      <c r="L78" s="124" t="s">
        <v>37</v>
      </c>
      <c r="M78" s="297"/>
      <c r="N78" s="298"/>
      <c r="O78" s="131"/>
      <c r="P78" s="121"/>
      <c r="Q78" s="132">
        <v>75</v>
      </c>
      <c r="R78" s="106" t="s">
        <v>174</v>
      </c>
      <c r="S78" s="132">
        <v>11</v>
      </c>
      <c r="T78" s="108" t="s">
        <v>37</v>
      </c>
      <c r="U78" s="297"/>
      <c r="V78" s="298"/>
      <c r="W78" s="131"/>
    </row>
    <row r="79" spans="1:23" ht="15.75" x14ac:dyDescent="0.25">
      <c r="A79" s="132">
        <v>76</v>
      </c>
      <c r="B79" s="106" t="s">
        <v>175</v>
      </c>
      <c r="C79" s="132">
        <v>11</v>
      </c>
      <c r="D79" s="124"/>
      <c r="E79" s="132"/>
      <c r="F79" s="289" t="s">
        <v>64</v>
      </c>
      <c r="G79" s="132"/>
      <c r="H79" s="118"/>
      <c r="I79" s="132">
        <v>76</v>
      </c>
      <c r="J79" s="106" t="s">
        <v>175</v>
      </c>
      <c r="K79" s="132">
        <v>11</v>
      </c>
      <c r="L79" s="124" t="s">
        <v>37</v>
      </c>
      <c r="M79" s="297"/>
      <c r="N79" s="298"/>
      <c r="O79" s="131"/>
      <c r="P79" s="121"/>
      <c r="Q79" s="132">
        <v>76</v>
      </c>
      <c r="R79" s="106" t="s">
        <v>175</v>
      </c>
      <c r="S79" s="132">
        <v>11</v>
      </c>
      <c r="T79" s="108" t="s">
        <v>37</v>
      </c>
      <c r="U79" s="297"/>
      <c r="V79" s="298"/>
      <c r="W79" s="131"/>
    </row>
    <row r="80" spans="1:23" ht="15.75" x14ac:dyDescent="0.25">
      <c r="A80" s="132">
        <v>77</v>
      </c>
      <c r="B80" s="106" t="s">
        <v>176</v>
      </c>
      <c r="C80" s="132">
        <v>11</v>
      </c>
      <c r="D80" s="124"/>
      <c r="F80" s="289" t="s">
        <v>64</v>
      </c>
      <c r="G80" s="132"/>
      <c r="H80" s="118"/>
      <c r="I80" s="132">
        <v>77</v>
      </c>
      <c r="J80" s="106" t="s">
        <v>176</v>
      </c>
      <c r="K80" s="132">
        <v>11</v>
      </c>
      <c r="L80" s="124" t="s">
        <v>37</v>
      </c>
      <c r="M80" s="297"/>
      <c r="N80" s="298"/>
      <c r="O80" s="131"/>
      <c r="P80" s="121"/>
      <c r="Q80" s="132">
        <v>77</v>
      </c>
      <c r="R80" s="106" t="s">
        <v>176</v>
      </c>
      <c r="S80" s="132">
        <v>11</v>
      </c>
      <c r="T80" s="108" t="s">
        <v>37</v>
      </c>
      <c r="U80" s="295"/>
      <c r="V80" s="298"/>
      <c r="W80" s="302" t="s">
        <v>279</v>
      </c>
    </row>
    <row r="81" spans="1:23" ht="15.75" x14ac:dyDescent="0.25">
      <c r="A81" s="132">
        <v>78</v>
      </c>
      <c r="B81" s="106" t="s">
        <v>186</v>
      </c>
      <c r="C81" s="132">
        <v>11</v>
      </c>
      <c r="D81" s="124" t="s">
        <v>37</v>
      </c>
      <c r="E81" s="132"/>
      <c r="F81" s="125"/>
      <c r="G81" s="132"/>
      <c r="H81" s="118"/>
      <c r="I81" s="132">
        <v>78</v>
      </c>
      <c r="J81" s="106" t="s">
        <v>186</v>
      </c>
      <c r="K81" s="132">
        <v>11</v>
      </c>
      <c r="L81" s="124" t="s">
        <v>37</v>
      </c>
      <c r="M81" s="297"/>
      <c r="N81" s="298"/>
      <c r="O81" s="131"/>
      <c r="P81" s="121"/>
      <c r="Q81" s="132">
        <v>78</v>
      </c>
      <c r="R81" s="106" t="s">
        <v>186</v>
      </c>
      <c r="S81" s="132">
        <v>11</v>
      </c>
      <c r="T81" s="108" t="s">
        <v>37</v>
      </c>
      <c r="U81" s="297"/>
      <c r="V81" s="298"/>
    </row>
    <row r="82" spans="1:23" ht="15.75" x14ac:dyDescent="0.25">
      <c r="A82" s="132">
        <v>79</v>
      </c>
      <c r="B82" s="106" t="s">
        <v>190</v>
      </c>
      <c r="C82" s="132">
        <v>11</v>
      </c>
      <c r="D82" s="124" t="s">
        <v>37</v>
      </c>
      <c r="E82" s="132"/>
      <c r="F82" s="125"/>
      <c r="G82" s="132"/>
      <c r="H82" s="118"/>
      <c r="I82" s="132">
        <v>79</v>
      </c>
      <c r="J82" s="106" t="s">
        <v>190</v>
      </c>
      <c r="K82" s="132">
        <v>11</v>
      </c>
      <c r="L82" s="124" t="s">
        <v>37</v>
      </c>
      <c r="M82" s="297"/>
      <c r="N82" s="298"/>
      <c r="O82" s="131"/>
      <c r="P82" s="121"/>
      <c r="Q82" s="132">
        <v>79</v>
      </c>
      <c r="R82" s="106" t="s">
        <v>190</v>
      </c>
      <c r="S82" s="132">
        <v>11</v>
      </c>
      <c r="T82" s="124" t="s">
        <v>37</v>
      </c>
      <c r="U82" s="297"/>
      <c r="V82" s="298"/>
      <c r="W82" s="131"/>
    </row>
    <row r="83" spans="1:23" ht="15.75" x14ac:dyDescent="0.25">
      <c r="A83" s="132">
        <v>80</v>
      </c>
      <c r="B83" s="106" t="s">
        <v>261</v>
      </c>
      <c r="C83" s="132">
        <v>11</v>
      </c>
      <c r="D83" s="124" t="s">
        <v>37</v>
      </c>
      <c r="E83" s="132"/>
      <c r="F83" s="125"/>
      <c r="G83" s="132"/>
      <c r="H83" s="118"/>
      <c r="I83" s="132">
        <v>80</v>
      </c>
      <c r="J83" s="106" t="s">
        <v>261</v>
      </c>
      <c r="K83" s="132">
        <v>11</v>
      </c>
      <c r="L83" s="124"/>
      <c r="M83" s="295"/>
      <c r="N83" s="298"/>
      <c r="O83" s="131"/>
      <c r="P83" s="121"/>
      <c r="Q83" s="132">
        <v>80</v>
      </c>
      <c r="R83" s="106" t="s">
        <v>261</v>
      </c>
      <c r="S83" s="132">
        <v>11</v>
      </c>
      <c r="T83" s="124"/>
      <c r="U83" s="295"/>
      <c r="V83" s="298"/>
      <c r="W83" s="131"/>
    </row>
    <row r="84" spans="1:23" ht="15.75" x14ac:dyDescent="0.25">
      <c r="A84" s="132">
        <v>81</v>
      </c>
      <c r="B84" s="106" t="s">
        <v>256</v>
      </c>
      <c r="C84" s="132">
        <v>11</v>
      </c>
      <c r="D84" s="124" t="s">
        <v>37</v>
      </c>
      <c r="E84" s="132"/>
      <c r="F84" s="125"/>
      <c r="G84" s="132"/>
      <c r="H84" s="118"/>
      <c r="I84" s="132">
        <v>81</v>
      </c>
      <c r="J84" s="106" t="s">
        <v>256</v>
      </c>
      <c r="K84" s="132">
        <v>11</v>
      </c>
      <c r="L84" s="124" t="s">
        <v>37</v>
      </c>
      <c r="M84" s="297"/>
      <c r="N84" s="298"/>
      <c r="O84" s="131"/>
      <c r="P84" s="121"/>
      <c r="Q84" s="132">
        <v>81</v>
      </c>
      <c r="R84" s="106" t="s">
        <v>256</v>
      </c>
      <c r="S84" s="132">
        <v>11</v>
      </c>
      <c r="T84" s="124" t="s">
        <v>37</v>
      </c>
      <c r="U84" s="297"/>
      <c r="V84" s="298"/>
      <c r="W84" s="302" t="s">
        <v>279</v>
      </c>
    </row>
    <row r="85" spans="1:23" ht="15.75" x14ac:dyDescent="0.25">
      <c r="A85" s="132">
        <v>82</v>
      </c>
      <c r="B85" s="106" t="s">
        <v>257</v>
      </c>
      <c r="C85" s="132">
        <v>11</v>
      </c>
      <c r="D85" s="124" t="s">
        <v>37</v>
      </c>
      <c r="E85" s="132"/>
      <c r="F85" s="125"/>
      <c r="G85" s="132"/>
      <c r="H85" s="118"/>
      <c r="I85" s="132">
        <v>82</v>
      </c>
      <c r="J85" s="106" t="s">
        <v>257</v>
      </c>
      <c r="K85" s="132">
        <v>11</v>
      </c>
      <c r="L85" s="124" t="s">
        <v>37</v>
      </c>
      <c r="M85" s="297"/>
      <c r="N85" s="298"/>
      <c r="O85" s="302" t="s">
        <v>279</v>
      </c>
      <c r="P85" s="121"/>
      <c r="Q85" s="132">
        <v>82</v>
      </c>
      <c r="R85" s="106" t="s">
        <v>257</v>
      </c>
      <c r="S85" s="132">
        <v>11</v>
      </c>
      <c r="T85" s="108" t="s">
        <v>37</v>
      </c>
      <c r="U85" s="297"/>
      <c r="V85" s="298"/>
      <c r="W85" s="131"/>
    </row>
    <row r="86" spans="1:23" ht="15.75" x14ac:dyDescent="0.25">
      <c r="A86" s="132">
        <v>83</v>
      </c>
      <c r="B86" s="106" t="s">
        <v>179</v>
      </c>
      <c r="C86" s="132">
        <v>11</v>
      </c>
      <c r="D86" s="124" t="s">
        <v>37</v>
      </c>
      <c r="E86" s="132"/>
      <c r="F86" s="125"/>
      <c r="G86" s="132"/>
      <c r="H86" s="118"/>
      <c r="I86" s="132">
        <v>83</v>
      </c>
      <c r="J86" s="106" t="s">
        <v>179</v>
      </c>
      <c r="K86" s="132">
        <v>11</v>
      </c>
      <c r="L86" s="124" t="s">
        <v>37</v>
      </c>
      <c r="M86" s="297"/>
      <c r="N86" s="289" t="s">
        <v>64</v>
      </c>
      <c r="O86" s="302" t="s">
        <v>279</v>
      </c>
      <c r="P86" s="121"/>
      <c r="Q86" s="132">
        <v>83</v>
      </c>
      <c r="R86" s="106" t="s">
        <v>179</v>
      </c>
      <c r="S86" s="132">
        <v>11</v>
      </c>
      <c r="T86" s="108" t="s">
        <v>37</v>
      </c>
      <c r="U86" s="297"/>
      <c r="V86" s="298"/>
      <c r="W86" s="131"/>
    </row>
    <row r="87" spans="1:23" ht="15.75" x14ac:dyDescent="0.25">
      <c r="A87" s="132">
        <v>84</v>
      </c>
      <c r="B87" s="106" t="s">
        <v>189</v>
      </c>
      <c r="C87" s="132">
        <v>11</v>
      </c>
      <c r="D87" s="124" t="s">
        <v>37</v>
      </c>
      <c r="E87" s="132"/>
      <c r="F87" s="125"/>
      <c r="G87" s="132"/>
      <c r="H87" s="118"/>
      <c r="I87" s="132">
        <v>84</v>
      </c>
      <c r="J87" s="106" t="s">
        <v>189</v>
      </c>
      <c r="K87" s="132">
        <v>11</v>
      </c>
      <c r="L87" s="124" t="s">
        <v>37</v>
      </c>
      <c r="M87" s="297"/>
      <c r="N87" s="298"/>
      <c r="O87" s="131"/>
      <c r="P87" s="121"/>
      <c r="Q87" s="132">
        <v>84</v>
      </c>
      <c r="R87" s="106" t="s">
        <v>189</v>
      </c>
      <c r="S87" s="132">
        <v>11</v>
      </c>
      <c r="T87" s="108" t="s">
        <v>37</v>
      </c>
      <c r="U87" s="297"/>
      <c r="V87" s="298"/>
      <c r="W87" s="302" t="s">
        <v>279</v>
      </c>
    </row>
    <row r="88" spans="1:23" ht="15.75" x14ac:dyDescent="0.25">
      <c r="A88" s="132">
        <v>85</v>
      </c>
      <c r="B88" s="106" t="s">
        <v>180</v>
      </c>
      <c r="C88" s="132">
        <v>11</v>
      </c>
      <c r="D88" s="124" t="s">
        <v>37</v>
      </c>
      <c r="E88" s="132"/>
      <c r="F88" s="125"/>
      <c r="G88" s="132"/>
      <c r="H88" s="118"/>
      <c r="I88" s="132">
        <v>85</v>
      </c>
      <c r="J88" s="106" t="s">
        <v>180</v>
      </c>
      <c r="K88" s="132">
        <v>11</v>
      </c>
      <c r="L88" s="108" t="s">
        <v>37</v>
      </c>
      <c r="M88" s="297"/>
      <c r="N88" s="298"/>
      <c r="O88" s="131"/>
      <c r="P88" s="121"/>
      <c r="Q88" s="132">
        <v>85</v>
      </c>
      <c r="R88" s="106" t="s">
        <v>180</v>
      </c>
      <c r="S88" s="132">
        <v>11</v>
      </c>
      <c r="T88" s="124" t="s">
        <v>37</v>
      </c>
      <c r="U88" s="297"/>
      <c r="V88" s="298"/>
      <c r="W88" s="131"/>
    </row>
    <row r="89" spans="1:23" ht="15.75" x14ac:dyDescent="0.25">
      <c r="A89" s="132">
        <v>86</v>
      </c>
      <c r="B89" s="106" t="s">
        <v>258</v>
      </c>
      <c r="C89" s="132">
        <v>11</v>
      </c>
      <c r="D89" s="124" t="s">
        <v>37</v>
      </c>
      <c r="E89" s="132"/>
      <c r="F89" s="125"/>
      <c r="G89" s="132"/>
      <c r="H89" s="118"/>
      <c r="I89" s="132">
        <v>86</v>
      </c>
      <c r="J89" s="106" t="s">
        <v>258</v>
      </c>
      <c r="K89" s="132">
        <v>11</v>
      </c>
      <c r="L89" s="124" t="s">
        <v>37</v>
      </c>
      <c r="M89" s="297"/>
      <c r="N89" s="298"/>
      <c r="O89" s="131"/>
      <c r="P89" s="121"/>
      <c r="Q89" s="132">
        <v>86</v>
      </c>
      <c r="R89" s="106" t="s">
        <v>258</v>
      </c>
      <c r="S89" s="132">
        <v>11</v>
      </c>
      <c r="T89" s="124" t="s">
        <v>37</v>
      </c>
      <c r="U89" s="297"/>
      <c r="V89" s="298"/>
      <c r="W89" s="131"/>
    </row>
    <row r="90" spans="1:23" ht="15.75" x14ac:dyDescent="0.25">
      <c r="A90" s="132">
        <v>87</v>
      </c>
      <c r="B90" s="106" t="s">
        <v>181</v>
      </c>
      <c r="C90" s="132">
        <v>11</v>
      </c>
      <c r="D90" s="124" t="s">
        <v>37</v>
      </c>
      <c r="E90" s="132"/>
      <c r="F90" s="125"/>
      <c r="G90" s="132"/>
      <c r="H90" s="118"/>
      <c r="I90" s="132">
        <v>87</v>
      </c>
      <c r="J90" s="106" t="s">
        <v>181</v>
      </c>
      <c r="K90" s="132">
        <v>11</v>
      </c>
      <c r="L90" s="124" t="s">
        <v>37</v>
      </c>
      <c r="M90" s="297"/>
      <c r="N90" s="298"/>
      <c r="O90" s="131"/>
      <c r="P90" s="121"/>
      <c r="Q90" s="132">
        <v>87</v>
      </c>
      <c r="R90" s="106" t="s">
        <v>181</v>
      </c>
      <c r="S90" s="132">
        <v>11</v>
      </c>
      <c r="T90" s="124" t="s">
        <v>37</v>
      </c>
      <c r="U90" s="297"/>
      <c r="V90" s="298"/>
      <c r="W90" s="131"/>
    </row>
    <row r="91" spans="1:23" ht="15.75" x14ac:dyDescent="0.25">
      <c r="A91" s="132">
        <v>88</v>
      </c>
      <c r="B91" s="106" t="s">
        <v>187</v>
      </c>
      <c r="C91" s="132">
        <v>11</v>
      </c>
      <c r="D91" s="124" t="s">
        <v>37</v>
      </c>
      <c r="E91" s="132"/>
      <c r="F91" s="125"/>
      <c r="G91" s="132"/>
      <c r="H91" s="118"/>
      <c r="I91" s="132">
        <v>88</v>
      </c>
      <c r="J91" s="106" t="s">
        <v>187</v>
      </c>
      <c r="K91" s="132">
        <v>11</v>
      </c>
      <c r="L91" s="124"/>
      <c r="M91" s="295"/>
      <c r="N91" s="289" t="s">
        <v>64</v>
      </c>
      <c r="O91" s="302" t="s">
        <v>279</v>
      </c>
      <c r="P91" s="121"/>
      <c r="Q91" s="132">
        <v>88</v>
      </c>
      <c r="R91" s="106" t="s">
        <v>187</v>
      </c>
      <c r="S91" s="132">
        <v>11</v>
      </c>
      <c r="T91" s="108" t="s">
        <v>37</v>
      </c>
      <c r="U91" s="295"/>
      <c r="V91" s="298"/>
      <c r="W91" s="131"/>
    </row>
    <row r="92" spans="1:23" ht="15.75" x14ac:dyDescent="0.25">
      <c r="A92" s="132">
        <v>89</v>
      </c>
      <c r="B92" s="106" t="s">
        <v>259</v>
      </c>
      <c r="C92" s="132">
        <v>11</v>
      </c>
      <c r="D92" s="124" t="s">
        <v>37</v>
      </c>
      <c r="E92" s="132"/>
      <c r="F92" s="125"/>
      <c r="G92" s="132"/>
      <c r="H92" s="118"/>
      <c r="I92" s="132">
        <v>89</v>
      </c>
      <c r="J92" s="106" t="s">
        <v>259</v>
      </c>
      <c r="K92" s="132">
        <v>11</v>
      </c>
      <c r="L92" s="124" t="s">
        <v>37</v>
      </c>
      <c r="M92" s="297"/>
      <c r="N92" s="298"/>
      <c r="O92" s="131"/>
      <c r="P92" s="121"/>
      <c r="Q92" s="132">
        <v>89</v>
      </c>
      <c r="R92" s="106" t="s">
        <v>259</v>
      </c>
      <c r="S92" s="132">
        <v>11</v>
      </c>
      <c r="T92" s="108" t="s">
        <v>37</v>
      </c>
      <c r="U92" s="297"/>
      <c r="V92" s="298"/>
      <c r="W92" s="131"/>
    </row>
    <row r="93" spans="1:23" ht="15.75" x14ac:dyDescent="0.25">
      <c r="A93" s="132">
        <v>90</v>
      </c>
      <c r="B93" s="106" t="s">
        <v>260</v>
      </c>
      <c r="C93" s="132">
        <v>11</v>
      </c>
      <c r="D93" s="124" t="s">
        <v>37</v>
      </c>
      <c r="E93" s="132"/>
      <c r="F93" s="125"/>
      <c r="G93" s="132"/>
      <c r="H93" s="118"/>
      <c r="I93" s="132">
        <v>90</v>
      </c>
      <c r="J93" s="106" t="s">
        <v>260</v>
      </c>
      <c r="K93" s="132">
        <v>11</v>
      </c>
      <c r="L93" s="124" t="s">
        <v>37</v>
      </c>
      <c r="M93" s="297"/>
      <c r="N93" s="298"/>
      <c r="O93" s="302" t="s">
        <v>279</v>
      </c>
      <c r="P93" s="121"/>
      <c r="Q93" s="132">
        <v>90</v>
      </c>
      <c r="R93" s="106" t="s">
        <v>260</v>
      </c>
      <c r="S93" s="132">
        <v>11</v>
      </c>
      <c r="T93" s="108" t="s">
        <v>37</v>
      </c>
      <c r="U93" s="295"/>
      <c r="V93" s="298"/>
      <c r="W93" s="302" t="s">
        <v>279</v>
      </c>
    </row>
    <row r="94" spans="1:23" ht="15.75" x14ac:dyDescent="0.25">
      <c r="A94" s="132">
        <v>91</v>
      </c>
      <c r="B94" s="106" t="s">
        <v>182</v>
      </c>
      <c r="C94" s="132">
        <v>11</v>
      </c>
      <c r="D94" s="124" t="s">
        <v>37</v>
      </c>
      <c r="E94" s="132"/>
      <c r="F94" s="125"/>
      <c r="G94" s="132"/>
      <c r="H94" s="118"/>
      <c r="I94" s="132">
        <v>91</v>
      </c>
      <c r="J94" s="106" t="s">
        <v>182</v>
      </c>
      <c r="K94" s="132">
        <v>11</v>
      </c>
      <c r="L94" s="124"/>
      <c r="M94" s="295"/>
      <c r="N94" s="298"/>
      <c r="O94" s="131"/>
      <c r="P94" s="121"/>
      <c r="Q94" s="132">
        <v>91</v>
      </c>
      <c r="R94" s="106" t="s">
        <v>182</v>
      </c>
      <c r="S94" s="132">
        <v>11</v>
      </c>
      <c r="T94" s="124" t="s">
        <v>37</v>
      </c>
      <c r="U94" s="297"/>
      <c r="V94" s="298"/>
      <c r="W94" s="131"/>
    </row>
    <row r="95" spans="1:23" ht="15.75" x14ac:dyDescent="0.25">
      <c r="A95" s="132">
        <v>92</v>
      </c>
      <c r="B95" s="106" t="s">
        <v>183</v>
      </c>
      <c r="C95" s="132">
        <v>11</v>
      </c>
      <c r="D95" s="124" t="s">
        <v>37</v>
      </c>
      <c r="E95" s="132"/>
      <c r="F95" s="125"/>
      <c r="G95" s="132"/>
      <c r="H95" s="118"/>
      <c r="I95" s="132">
        <v>92</v>
      </c>
      <c r="J95" s="106" t="s">
        <v>183</v>
      </c>
      <c r="K95" s="132">
        <v>11</v>
      </c>
      <c r="L95" s="124" t="s">
        <v>37</v>
      </c>
      <c r="M95" s="297"/>
      <c r="N95" s="298"/>
      <c r="O95" s="131"/>
      <c r="P95" s="121"/>
      <c r="Q95" s="132">
        <v>92</v>
      </c>
      <c r="R95" s="106" t="s">
        <v>183</v>
      </c>
      <c r="S95" s="132">
        <v>11</v>
      </c>
      <c r="T95" s="124" t="s">
        <v>37</v>
      </c>
      <c r="U95" s="297"/>
      <c r="V95" s="298"/>
      <c r="W95" s="131"/>
    </row>
    <row r="96" spans="1:23" ht="15.75" x14ac:dyDescent="0.25">
      <c r="A96" s="132">
        <v>93</v>
      </c>
      <c r="B96" s="106" t="s">
        <v>188</v>
      </c>
      <c r="C96" s="132">
        <v>11</v>
      </c>
      <c r="D96" s="124" t="s">
        <v>37</v>
      </c>
      <c r="E96" s="132"/>
      <c r="F96" s="125"/>
      <c r="G96" s="132"/>
      <c r="H96" s="118"/>
      <c r="I96" s="132">
        <v>93</v>
      </c>
      <c r="J96" s="106" t="s">
        <v>188</v>
      </c>
      <c r="K96" s="132">
        <v>11</v>
      </c>
      <c r="L96" s="124" t="s">
        <v>37</v>
      </c>
      <c r="M96" s="297"/>
      <c r="N96" s="298"/>
      <c r="O96" s="131"/>
      <c r="P96" s="121"/>
      <c r="Q96" s="132">
        <v>93</v>
      </c>
      <c r="R96" s="106" t="s">
        <v>188</v>
      </c>
      <c r="S96" s="132">
        <v>11</v>
      </c>
      <c r="T96" s="124" t="s">
        <v>37</v>
      </c>
      <c r="U96" s="297"/>
      <c r="V96" s="289" t="s">
        <v>64</v>
      </c>
      <c r="W96" s="131"/>
    </row>
    <row r="97" spans="1:23" ht="15.75" x14ac:dyDescent="0.25">
      <c r="A97" s="132">
        <v>94</v>
      </c>
      <c r="B97" s="106" t="s">
        <v>184</v>
      </c>
      <c r="C97" s="132">
        <v>11</v>
      </c>
      <c r="D97" s="124" t="s">
        <v>37</v>
      </c>
      <c r="E97" s="132"/>
      <c r="F97" s="125"/>
      <c r="G97" s="132"/>
      <c r="H97" s="118"/>
      <c r="I97" s="132">
        <v>94</v>
      </c>
      <c r="J97" s="106" t="s">
        <v>184</v>
      </c>
      <c r="K97" s="132">
        <v>11</v>
      </c>
      <c r="L97" s="124" t="s">
        <v>37</v>
      </c>
      <c r="M97" s="297"/>
      <c r="N97" s="298"/>
      <c r="O97" s="302" t="s">
        <v>279</v>
      </c>
      <c r="P97" s="121"/>
      <c r="Q97" s="132">
        <v>94</v>
      </c>
      <c r="R97" s="106" t="s">
        <v>184</v>
      </c>
      <c r="S97" s="132">
        <v>11</v>
      </c>
      <c r="T97" s="108" t="s">
        <v>37</v>
      </c>
      <c r="U97" s="295"/>
      <c r="V97" s="298"/>
      <c r="W97" s="302" t="s">
        <v>279</v>
      </c>
    </row>
    <row r="98" spans="1:23" ht="15.75" x14ac:dyDescent="0.25">
      <c r="A98" s="132">
        <v>95</v>
      </c>
      <c r="B98" s="106" t="s">
        <v>185</v>
      </c>
      <c r="C98" s="132">
        <v>11</v>
      </c>
      <c r="D98" s="124" t="s">
        <v>37</v>
      </c>
      <c r="E98" s="132"/>
      <c r="F98" s="125"/>
      <c r="G98" s="132"/>
      <c r="H98" s="118"/>
      <c r="I98" s="132">
        <v>95</v>
      </c>
      <c r="J98" s="106" t="s">
        <v>185</v>
      </c>
      <c r="K98" s="132">
        <v>11</v>
      </c>
      <c r="L98" s="124" t="s">
        <v>37</v>
      </c>
      <c r="M98" s="297"/>
      <c r="N98" s="298"/>
      <c r="O98" s="131"/>
      <c r="P98" s="121"/>
      <c r="Q98" s="132">
        <v>95</v>
      </c>
      <c r="R98" s="106" t="s">
        <v>185</v>
      </c>
      <c r="S98" s="132">
        <v>11</v>
      </c>
      <c r="T98" s="108" t="s">
        <v>37</v>
      </c>
      <c r="U98" s="297"/>
      <c r="V98" s="298"/>
      <c r="W98" s="131"/>
    </row>
    <row r="99" spans="1:23" ht="15.75" x14ac:dyDescent="0.25">
      <c r="A99" s="132">
        <v>96</v>
      </c>
      <c r="B99" s="106" t="s">
        <v>198</v>
      </c>
      <c r="C99" s="132">
        <v>12</v>
      </c>
      <c r="D99" s="124" t="s">
        <v>37</v>
      </c>
      <c r="E99" s="132"/>
      <c r="F99" s="125"/>
      <c r="G99" s="132"/>
      <c r="H99" s="118"/>
      <c r="I99" s="132">
        <v>96</v>
      </c>
      <c r="J99" s="106" t="s">
        <v>198</v>
      </c>
      <c r="K99" s="132">
        <v>12</v>
      </c>
      <c r="L99" s="124" t="s">
        <v>37</v>
      </c>
      <c r="M99" s="297"/>
      <c r="N99" s="298"/>
      <c r="O99" s="131"/>
      <c r="P99" s="121"/>
      <c r="Q99" s="132">
        <v>96</v>
      </c>
      <c r="R99" s="106" t="s">
        <v>198</v>
      </c>
      <c r="S99" s="132">
        <v>12</v>
      </c>
      <c r="T99" s="108" t="s">
        <v>37</v>
      </c>
      <c r="U99" s="297"/>
      <c r="V99" s="298"/>
      <c r="W99" s="131"/>
    </row>
    <row r="100" spans="1:23" ht="15.75" x14ac:dyDescent="0.25">
      <c r="A100" s="132">
        <v>97</v>
      </c>
      <c r="B100" s="106" t="s">
        <v>199</v>
      </c>
      <c r="C100" s="132">
        <v>12</v>
      </c>
      <c r="D100" s="124" t="s">
        <v>37</v>
      </c>
      <c r="E100" s="132"/>
      <c r="F100" s="125"/>
      <c r="G100" s="132"/>
      <c r="H100" s="118"/>
      <c r="I100" s="132">
        <v>97</v>
      </c>
      <c r="J100" s="106" t="s">
        <v>199</v>
      </c>
      <c r="K100" s="132">
        <v>12</v>
      </c>
      <c r="L100" s="108" t="s">
        <v>37</v>
      </c>
      <c r="M100" s="297"/>
      <c r="N100" s="289" t="s">
        <v>64</v>
      </c>
      <c r="O100" s="131"/>
      <c r="P100" s="121"/>
      <c r="Q100" s="132">
        <v>97</v>
      </c>
      <c r="R100" s="106" t="s">
        <v>199</v>
      </c>
      <c r="S100" s="132">
        <v>12</v>
      </c>
      <c r="T100" s="124" t="s">
        <v>37</v>
      </c>
      <c r="U100" s="297"/>
      <c r="V100" s="298"/>
      <c r="W100" s="131"/>
    </row>
    <row r="101" spans="1:23" ht="15.75" x14ac:dyDescent="0.25">
      <c r="A101" s="132">
        <v>98</v>
      </c>
      <c r="B101" s="106" t="s">
        <v>200</v>
      </c>
      <c r="C101" s="132">
        <v>12</v>
      </c>
      <c r="D101" s="124" t="s">
        <v>37</v>
      </c>
      <c r="E101" s="132"/>
      <c r="F101" s="125"/>
      <c r="G101" s="132"/>
      <c r="H101" s="118"/>
      <c r="I101" s="132">
        <v>98</v>
      </c>
      <c r="J101" s="106" t="s">
        <v>200</v>
      </c>
      <c r="K101" s="132">
        <v>12</v>
      </c>
      <c r="L101" s="124" t="s">
        <v>37</v>
      </c>
      <c r="M101" s="297"/>
      <c r="N101" s="298"/>
      <c r="O101" s="131"/>
      <c r="P101" s="121"/>
      <c r="Q101" s="132">
        <v>98</v>
      </c>
      <c r="R101" s="106" t="s">
        <v>200</v>
      </c>
      <c r="S101" s="132">
        <v>12</v>
      </c>
      <c r="T101" s="124" t="s">
        <v>37</v>
      </c>
      <c r="U101" s="297"/>
      <c r="V101" s="298"/>
      <c r="W101" s="131"/>
    </row>
    <row r="102" spans="1:23" ht="15.75" x14ac:dyDescent="0.25">
      <c r="A102" s="132">
        <v>99</v>
      </c>
      <c r="B102" s="106" t="s">
        <v>201</v>
      </c>
      <c r="C102" s="132">
        <v>12</v>
      </c>
      <c r="D102" s="124" t="s">
        <v>37</v>
      </c>
      <c r="E102" s="132"/>
      <c r="F102" s="125"/>
      <c r="G102" s="302" t="s">
        <v>279</v>
      </c>
      <c r="H102" s="118"/>
      <c r="I102" s="132">
        <v>99</v>
      </c>
      <c r="J102" s="106" t="s">
        <v>201</v>
      </c>
      <c r="K102" s="132">
        <v>12</v>
      </c>
      <c r="L102" s="124" t="s">
        <v>37</v>
      </c>
      <c r="M102" s="297"/>
      <c r="N102" s="289" t="s">
        <v>64</v>
      </c>
      <c r="O102" s="131"/>
      <c r="P102" s="121"/>
      <c r="Q102" s="132">
        <v>99</v>
      </c>
      <c r="R102" s="106" t="s">
        <v>201</v>
      </c>
      <c r="S102" s="132">
        <v>12</v>
      </c>
      <c r="T102" s="124" t="s">
        <v>37</v>
      </c>
      <c r="U102" s="297"/>
      <c r="V102" s="298"/>
      <c r="W102" s="131"/>
    </row>
    <row r="103" spans="1:23" ht="15.75" x14ac:dyDescent="0.25">
      <c r="A103" s="132">
        <v>100</v>
      </c>
      <c r="B103" s="106" t="s">
        <v>202</v>
      </c>
      <c r="C103" s="132">
        <v>12</v>
      </c>
      <c r="D103" s="124" t="s">
        <v>37</v>
      </c>
      <c r="E103" s="132"/>
      <c r="F103" s="125"/>
      <c r="G103" s="132"/>
      <c r="H103" s="118"/>
      <c r="I103" s="132">
        <v>100</v>
      </c>
      <c r="J103" s="106" t="s">
        <v>202</v>
      </c>
      <c r="K103" s="132">
        <v>12</v>
      </c>
      <c r="L103" s="124" t="s">
        <v>37</v>
      </c>
      <c r="M103" s="297"/>
      <c r="N103" s="298"/>
      <c r="O103" s="131"/>
      <c r="P103" s="121"/>
      <c r="Q103" s="132">
        <v>100</v>
      </c>
      <c r="R103" s="106" t="s">
        <v>202</v>
      </c>
      <c r="S103" s="132">
        <v>12</v>
      </c>
      <c r="T103" s="108" t="s">
        <v>37</v>
      </c>
      <c r="U103" s="297"/>
      <c r="V103" s="298"/>
      <c r="W103" s="131"/>
    </row>
    <row r="104" spans="1:23" ht="15.75" x14ac:dyDescent="0.25">
      <c r="A104" s="132">
        <v>101</v>
      </c>
      <c r="B104" s="106" t="s">
        <v>203</v>
      </c>
      <c r="C104" s="132">
        <v>12</v>
      </c>
      <c r="D104" s="124" t="s">
        <v>37</v>
      </c>
      <c r="E104" s="132"/>
      <c r="F104" s="125"/>
      <c r="G104" s="132"/>
      <c r="H104" s="118"/>
      <c r="I104" s="132">
        <v>101</v>
      </c>
      <c r="J104" s="106" t="s">
        <v>203</v>
      </c>
      <c r="K104" s="132">
        <v>12</v>
      </c>
      <c r="L104" s="124"/>
      <c r="M104" s="295"/>
      <c r="N104" s="298"/>
      <c r="O104" s="131"/>
      <c r="P104" s="121"/>
      <c r="Q104" s="132">
        <v>101</v>
      </c>
      <c r="R104" s="106" t="s">
        <v>203</v>
      </c>
      <c r="S104" s="132">
        <v>12</v>
      </c>
      <c r="T104" s="108" t="s">
        <v>37</v>
      </c>
      <c r="U104" s="297"/>
      <c r="V104" s="298"/>
      <c r="W104" s="131"/>
    </row>
    <row r="105" spans="1:23" ht="15.75" x14ac:dyDescent="0.25">
      <c r="A105" s="132">
        <v>102</v>
      </c>
      <c r="B105" s="106" t="s">
        <v>204</v>
      </c>
      <c r="C105" s="132">
        <v>12</v>
      </c>
      <c r="D105" s="124" t="s">
        <v>37</v>
      </c>
      <c r="E105" s="132"/>
      <c r="F105" s="125"/>
      <c r="G105" s="132"/>
      <c r="H105" s="118"/>
      <c r="I105" s="132">
        <v>102</v>
      </c>
      <c r="J105" s="106" t="s">
        <v>204</v>
      </c>
      <c r="K105" s="132">
        <v>12</v>
      </c>
      <c r="L105" s="124" t="s">
        <v>37</v>
      </c>
      <c r="M105" s="297"/>
      <c r="N105" s="298"/>
      <c r="O105" s="131"/>
      <c r="P105" s="121"/>
      <c r="Q105" s="132">
        <v>102</v>
      </c>
      <c r="R105" s="106" t="s">
        <v>204</v>
      </c>
      <c r="S105" s="132">
        <v>12</v>
      </c>
      <c r="T105" s="108" t="s">
        <v>37</v>
      </c>
      <c r="U105" s="297"/>
      <c r="V105" s="298"/>
      <c r="W105" s="131"/>
    </row>
    <row r="106" spans="1:23" ht="15.75" x14ac:dyDescent="0.25">
      <c r="A106" s="132">
        <v>103</v>
      </c>
      <c r="B106" s="106" t="s">
        <v>205</v>
      </c>
      <c r="C106" s="132">
        <v>12</v>
      </c>
      <c r="D106" s="124" t="s">
        <v>37</v>
      </c>
      <c r="E106" s="132"/>
      <c r="F106" s="125"/>
      <c r="G106" s="132"/>
      <c r="H106" s="118"/>
      <c r="I106" s="132">
        <v>103</v>
      </c>
      <c r="J106" s="106" t="s">
        <v>205</v>
      </c>
      <c r="K106" s="132">
        <v>12</v>
      </c>
      <c r="L106" s="124" t="s">
        <v>37</v>
      </c>
      <c r="M106" s="297"/>
      <c r="N106" s="298"/>
      <c r="O106" s="302" t="s">
        <v>279</v>
      </c>
      <c r="P106" s="121"/>
      <c r="Q106" s="132">
        <v>103</v>
      </c>
      <c r="R106" s="106" t="s">
        <v>205</v>
      </c>
      <c r="S106" s="132">
        <v>12</v>
      </c>
      <c r="T106" s="108" t="s">
        <v>37</v>
      </c>
      <c r="U106" s="297"/>
      <c r="V106" s="300"/>
      <c r="W106" s="131"/>
    </row>
    <row r="107" spans="1:23" ht="15.75" x14ac:dyDescent="0.25">
      <c r="A107" s="132">
        <v>104</v>
      </c>
      <c r="B107" s="106" t="s">
        <v>206</v>
      </c>
      <c r="C107" s="132">
        <v>12</v>
      </c>
      <c r="D107" s="124" t="s">
        <v>37</v>
      </c>
      <c r="E107" s="132"/>
      <c r="F107" s="125"/>
      <c r="G107" s="132"/>
      <c r="H107" s="118"/>
      <c r="I107" s="132">
        <v>104</v>
      </c>
      <c r="J107" s="106" t="s">
        <v>206</v>
      </c>
      <c r="K107" s="132">
        <v>12</v>
      </c>
      <c r="L107" s="124" t="s">
        <v>37</v>
      </c>
      <c r="M107" s="297"/>
      <c r="N107" s="298"/>
      <c r="O107" s="131"/>
      <c r="P107" s="121"/>
      <c r="Q107" s="132">
        <v>104</v>
      </c>
      <c r="R107" s="106" t="s">
        <v>206</v>
      </c>
      <c r="S107" s="132">
        <v>12</v>
      </c>
      <c r="T107" s="108" t="s">
        <v>37</v>
      </c>
      <c r="U107" s="297"/>
      <c r="V107" s="298"/>
      <c r="W107" s="131"/>
    </row>
    <row r="108" spans="1:23" ht="15.75" x14ac:dyDescent="0.25">
      <c r="A108" s="132">
        <v>105</v>
      </c>
      <c r="B108" s="106" t="s">
        <v>207</v>
      </c>
      <c r="C108" s="132">
        <v>12</v>
      </c>
      <c r="D108" s="124" t="s">
        <v>37</v>
      </c>
      <c r="E108" s="132"/>
      <c r="F108" s="125"/>
      <c r="G108" s="132"/>
      <c r="H108" s="118"/>
      <c r="I108" s="132">
        <v>105</v>
      </c>
      <c r="J108" s="106" t="s">
        <v>207</v>
      </c>
      <c r="K108" s="132">
        <v>12</v>
      </c>
      <c r="L108" s="124" t="s">
        <v>37</v>
      </c>
      <c r="M108" s="297"/>
      <c r="N108" s="298"/>
      <c r="O108" s="131"/>
      <c r="P108" s="121"/>
      <c r="Q108" s="132">
        <v>105</v>
      </c>
      <c r="R108" s="106" t="s">
        <v>207</v>
      </c>
      <c r="S108" s="132">
        <v>12</v>
      </c>
      <c r="T108" s="124" t="s">
        <v>37</v>
      </c>
      <c r="U108" s="297"/>
      <c r="V108" s="298"/>
      <c r="W108" s="131"/>
    </row>
    <row r="109" spans="1:23" ht="15.75" x14ac:dyDescent="0.25">
      <c r="A109" s="132">
        <v>106</v>
      </c>
      <c r="B109" s="106" t="s">
        <v>208</v>
      </c>
      <c r="C109" s="132">
        <v>12</v>
      </c>
      <c r="D109" s="124" t="s">
        <v>37</v>
      </c>
      <c r="E109" s="132"/>
      <c r="F109" s="125"/>
      <c r="G109" s="132"/>
      <c r="H109" s="118"/>
      <c r="I109" s="132">
        <v>106</v>
      </c>
      <c r="J109" s="106" t="s">
        <v>208</v>
      </c>
      <c r="K109" s="132">
        <v>12</v>
      </c>
      <c r="L109" s="124" t="s">
        <v>37</v>
      </c>
      <c r="M109" s="297"/>
      <c r="N109" s="298"/>
      <c r="O109" s="131"/>
      <c r="P109" s="121"/>
      <c r="Q109" s="132">
        <v>106</v>
      </c>
      <c r="R109" s="106" t="s">
        <v>208</v>
      </c>
      <c r="S109" s="132">
        <v>12</v>
      </c>
      <c r="T109" s="124" t="s">
        <v>37</v>
      </c>
      <c r="U109" s="297"/>
      <c r="V109" s="298"/>
      <c r="W109" s="131"/>
    </row>
    <row r="110" spans="1:23" ht="15.75" x14ac:dyDescent="0.25">
      <c r="A110" s="132">
        <v>107</v>
      </c>
      <c r="B110" s="106" t="s">
        <v>209</v>
      </c>
      <c r="C110" s="132">
        <v>12</v>
      </c>
      <c r="D110" s="124"/>
      <c r="F110" s="289" t="s">
        <v>64</v>
      </c>
      <c r="G110" s="132"/>
      <c r="H110" s="118"/>
      <c r="I110" s="132">
        <v>107</v>
      </c>
      <c r="J110" s="106" t="s">
        <v>209</v>
      </c>
      <c r="K110" s="132">
        <v>12</v>
      </c>
      <c r="L110" s="124" t="s">
        <v>37</v>
      </c>
      <c r="M110" s="297"/>
      <c r="N110" s="298"/>
      <c r="O110" s="131"/>
      <c r="P110" s="121"/>
      <c r="Q110" s="132">
        <v>107</v>
      </c>
      <c r="R110" s="106" t="s">
        <v>209</v>
      </c>
      <c r="S110" s="132">
        <v>12</v>
      </c>
      <c r="T110" s="124" t="s">
        <v>37</v>
      </c>
      <c r="U110" s="297"/>
      <c r="V110" s="298"/>
      <c r="W110" s="131"/>
    </row>
    <row r="111" spans="1:23" ht="15.75" x14ac:dyDescent="0.25">
      <c r="A111" s="132">
        <v>108</v>
      </c>
      <c r="B111" s="106" t="s">
        <v>210</v>
      </c>
      <c r="C111" s="132">
        <v>12</v>
      </c>
      <c r="D111" s="124" t="s">
        <v>37</v>
      </c>
      <c r="E111" s="132"/>
      <c r="F111" s="125"/>
      <c r="G111" s="132"/>
      <c r="H111" s="118"/>
      <c r="I111" s="132">
        <v>108</v>
      </c>
      <c r="J111" s="106" t="s">
        <v>210</v>
      </c>
      <c r="K111" s="132">
        <v>12</v>
      </c>
      <c r="L111" s="124" t="s">
        <v>37</v>
      </c>
      <c r="M111" s="297"/>
      <c r="N111" s="298"/>
      <c r="O111" s="131"/>
      <c r="P111" s="121"/>
      <c r="Q111" s="132">
        <v>108</v>
      </c>
      <c r="R111" s="106" t="s">
        <v>210</v>
      </c>
      <c r="S111" s="132">
        <v>12</v>
      </c>
      <c r="T111" s="108" t="s">
        <v>37</v>
      </c>
      <c r="U111" s="297"/>
      <c r="V111" s="289" t="s">
        <v>64</v>
      </c>
      <c r="W111" s="131"/>
    </row>
    <row r="112" spans="1:23" ht="15.75" x14ac:dyDescent="0.25">
      <c r="A112" s="132">
        <v>109</v>
      </c>
      <c r="B112" s="106" t="s">
        <v>211</v>
      </c>
      <c r="C112" s="132">
        <v>12</v>
      </c>
      <c r="D112" s="124" t="s">
        <v>37</v>
      </c>
      <c r="E112" s="132"/>
      <c r="F112" s="125"/>
      <c r="G112" s="132"/>
      <c r="H112" s="118"/>
      <c r="I112" s="132">
        <v>109</v>
      </c>
      <c r="J112" s="106" t="s">
        <v>211</v>
      </c>
      <c r="K112" s="132">
        <v>12</v>
      </c>
      <c r="L112" s="108" t="s">
        <v>37</v>
      </c>
      <c r="M112" s="297"/>
      <c r="N112" s="298"/>
      <c r="O112" s="131"/>
      <c r="P112" s="121"/>
      <c r="Q112" s="132">
        <v>109</v>
      </c>
      <c r="R112" s="106" t="s">
        <v>211</v>
      </c>
      <c r="S112" s="132">
        <v>12</v>
      </c>
      <c r="T112" s="108" t="s">
        <v>37</v>
      </c>
      <c r="U112" s="297"/>
      <c r="V112" s="298"/>
      <c r="W112" s="131"/>
    </row>
    <row r="113" spans="1:23" ht="15.75" x14ac:dyDescent="0.25">
      <c r="A113" s="132">
        <v>110</v>
      </c>
      <c r="B113" s="106" t="s">
        <v>212</v>
      </c>
      <c r="C113" s="132">
        <v>12</v>
      </c>
      <c r="D113" s="124" t="s">
        <v>37</v>
      </c>
      <c r="E113" s="132"/>
      <c r="F113" s="125"/>
      <c r="G113" s="132"/>
      <c r="H113" s="118"/>
      <c r="I113" s="132">
        <v>110</v>
      </c>
      <c r="J113" s="106" t="s">
        <v>212</v>
      </c>
      <c r="K113" s="132">
        <v>12</v>
      </c>
      <c r="L113" s="124" t="s">
        <v>37</v>
      </c>
      <c r="M113" s="297"/>
      <c r="N113" s="298"/>
      <c r="O113" s="131"/>
      <c r="P113" s="121"/>
      <c r="Q113" s="132">
        <v>110</v>
      </c>
      <c r="R113" s="106" t="s">
        <v>212</v>
      </c>
      <c r="S113" s="132">
        <v>12</v>
      </c>
      <c r="T113" s="108" t="s">
        <v>37</v>
      </c>
      <c r="U113" s="297"/>
      <c r="V113" s="289" t="s">
        <v>64</v>
      </c>
      <c r="W113" s="131"/>
    </row>
    <row r="114" spans="1:23" ht="15.75" x14ac:dyDescent="0.25">
      <c r="A114" s="132">
        <v>111</v>
      </c>
      <c r="B114" s="106" t="s">
        <v>213</v>
      </c>
      <c r="C114" s="132">
        <v>12</v>
      </c>
      <c r="D114" s="124" t="s">
        <v>37</v>
      </c>
      <c r="E114" s="132"/>
      <c r="F114" s="125"/>
      <c r="G114" s="132"/>
      <c r="H114" s="118"/>
      <c r="I114" s="132">
        <v>111</v>
      </c>
      <c r="J114" s="106" t="s">
        <v>213</v>
      </c>
      <c r="K114" s="132">
        <v>12</v>
      </c>
      <c r="L114" s="124" t="s">
        <v>37</v>
      </c>
      <c r="M114" s="297"/>
      <c r="N114" s="298"/>
      <c r="O114" s="131"/>
      <c r="P114" s="121"/>
      <c r="Q114" s="132">
        <v>111</v>
      </c>
      <c r="R114" s="106" t="s">
        <v>213</v>
      </c>
      <c r="S114" s="132">
        <v>12</v>
      </c>
      <c r="T114" s="108" t="s">
        <v>37</v>
      </c>
      <c r="U114" s="297"/>
      <c r="V114" s="298"/>
      <c r="W114" s="302" t="s">
        <v>279</v>
      </c>
    </row>
    <row r="115" spans="1:23" ht="15.75" x14ac:dyDescent="0.25">
      <c r="A115" s="132">
        <v>112</v>
      </c>
      <c r="B115" s="106" t="s">
        <v>214</v>
      </c>
      <c r="C115" s="132">
        <v>12</v>
      </c>
      <c r="D115" s="124"/>
      <c r="F115" s="289" t="s">
        <v>64</v>
      </c>
      <c r="G115" s="132"/>
      <c r="H115" s="118"/>
      <c r="I115" s="132">
        <v>112</v>
      </c>
      <c r="J115" s="106" t="s">
        <v>214</v>
      </c>
      <c r="K115" s="132">
        <v>12</v>
      </c>
      <c r="L115" s="124"/>
      <c r="M115" s="295"/>
      <c r="N115" s="289" t="s">
        <v>64</v>
      </c>
      <c r="O115" s="131"/>
      <c r="P115" s="121"/>
      <c r="Q115" s="132">
        <v>112</v>
      </c>
      <c r="R115" s="106" t="s">
        <v>214</v>
      </c>
      <c r="S115" s="132">
        <v>12</v>
      </c>
      <c r="T115" s="108" t="s">
        <v>37</v>
      </c>
      <c r="U115" s="295"/>
      <c r="V115" s="298"/>
      <c r="W115" s="302" t="s">
        <v>279</v>
      </c>
    </row>
    <row r="116" spans="1:23" ht="15.75" x14ac:dyDescent="0.25">
      <c r="A116" s="132">
        <v>113</v>
      </c>
      <c r="B116" s="106" t="s">
        <v>215</v>
      </c>
      <c r="C116" s="132">
        <v>12</v>
      </c>
      <c r="D116" s="124" t="s">
        <v>37</v>
      </c>
      <c r="E116" s="132"/>
      <c r="F116" s="125"/>
      <c r="G116" s="132"/>
      <c r="H116" s="118"/>
      <c r="I116" s="132">
        <v>113</v>
      </c>
      <c r="J116" s="106" t="s">
        <v>215</v>
      </c>
      <c r="K116" s="132">
        <v>12</v>
      </c>
      <c r="L116" s="124" t="s">
        <v>37</v>
      </c>
      <c r="M116" s="297"/>
      <c r="N116" s="298"/>
      <c r="O116" s="131"/>
      <c r="P116" s="121"/>
      <c r="Q116" s="132">
        <v>113</v>
      </c>
      <c r="R116" s="106" t="s">
        <v>215</v>
      </c>
      <c r="S116" s="132">
        <v>12</v>
      </c>
      <c r="T116" s="108" t="s">
        <v>37</v>
      </c>
      <c r="U116" s="297"/>
      <c r="V116" s="298"/>
      <c r="W116" s="131"/>
    </row>
    <row r="117" spans="1:23" ht="15.75" x14ac:dyDescent="0.25">
      <c r="A117" s="132">
        <v>114</v>
      </c>
      <c r="B117" s="106" t="s">
        <v>216</v>
      </c>
      <c r="C117" s="132">
        <v>12</v>
      </c>
      <c r="D117" s="124"/>
      <c r="E117" s="132"/>
      <c r="F117" s="289" t="s">
        <v>64</v>
      </c>
      <c r="G117" s="132"/>
      <c r="H117" s="118"/>
      <c r="I117" s="132">
        <v>114</v>
      </c>
      <c r="J117" s="106" t="s">
        <v>216</v>
      </c>
      <c r="K117" s="132">
        <v>12</v>
      </c>
      <c r="L117" s="108" t="s">
        <v>37</v>
      </c>
      <c r="M117" s="297"/>
      <c r="N117" s="298"/>
      <c r="O117" s="131"/>
      <c r="P117" s="121"/>
      <c r="Q117" s="132">
        <v>114</v>
      </c>
      <c r="R117" s="106" t="s">
        <v>216</v>
      </c>
      <c r="S117" s="132">
        <v>12</v>
      </c>
      <c r="T117" s="108" t="s">
        <v>37</v>
      </c>
      <c r="U117" s="297"/>
      <c r="V117" s="298"/>
      <c r="W117" s="131"/>
    </row>
    <row r="118" spans="1:23" ht="15.75" x14ac:dyDescent="0.25">
      <c r="A118" s="132">
        <v>115</v>
      </c>
      <c r="B118" s="106" t="s">
        <v>217</v>
      </c>
      <c r="C118" s="132">
        <v>12</v>
      </c>
      <c r="D118" s="124"/>
      <c r="E118" s="132"/>
      <c r="F118" s="289" t="s">
        <v>64</v>
      </c>
      <c r="G118" s="302" t="s">
        <v>279</v>
      </c>
      <c r="H118" s="118"/>
      <c r="I118" s="132">
        <v>115</v>
      </c>
      <c r="J118" s="106" t="s">
        <v>217</v>
      </c>
      <c r="K118" s="132">
        <v>12</v>
      </c>
      <c r="L118" s="124"/>
      <c r="M118" s="297"/>
      <c r="N118" s="289" t="s">
        <v>64</v>
      </c>
      <c r="O118" s="131"/>
      <c r="P118" s="121"/>
      <c r="Q118" s="132">
        <v>115</v>
      </c>
      <c r="R118" s="106" t="s">
        <v>217</v>
      </c>
      <c r="S118" s="132">
        <v>12</v>
      </c>
      <c r="T118" s="108" t="s">
        <v>37</v>
      </c>
      <c r="U118" s="297"/>
      <c r="V118" s="298"/>
      <c r="W118" s="302" t="s">
        <v>279</v>
      </c>
    </row>
    <row r="119" spans="1:23" ht="15.75" x14ac:dyDescent="0.25">
      <c r="A119" s="132">
        <v>116</v>
      </c>
      <c r="B119" s="106" t="s">
        <v>218</v>
      </c>
      <c r="C119" s="132">
        <v>12</v>
      </c>
      <c r="D119" s="124" t="s">
        <v>37</v>
      </c>
      <c r="E119" s="132"/>
      <c r="G119" s="132"/>
      <c r="H119" s="118"/>
      <c r="I119" s="132">
        <v>116</v>
      </c>
      <c r="J119" s="106" t="s">
        <v>218</v>
      </c>
      <c r="K119" s="132">
        <v>12</v>
      </c>
      <c r="L119" s="124" t="s">
        <v>37</v>
      </c>
      <c r="M119" s="297"/>
      <c r="N119" s="298"/>
      <c r="O119" s="131"/>
      <c r="P119" s="121"/>
      <c r="Q119" s="132">
        <v>116</v>
      </c>
      <c r="R119" s="106" t="s">
        <v>218</v>
      </c>
      <c r="S119" s="132">
        <v>12</v>
      </c>
      <c r="T119" s="108" t="s">
        <v>37</v>
      </c>
      <c r="U119" s="297"/>
      <c r="V119" s="298"/>
      <c r="W119" s="302" t="s">
        <v>279</v>
      </c>
    </row>
    <row r="120" spans="1:23" ht="15.75" x14ac:dyDescent="0.25">
      <c r="A120" s="132">
        <v>117</v>
      </c>
      <c r="B120" s="106" t="s">
        <v>219</v>
      </c>
      <c r="C120" s="132">
        <v>12</v>
      </c>
      <c r="D120" s="124" t="s">
        <v>37</v>
      </c>
      <c r="E120" s="132"/>
      <c r="F120" s="125"/>
      <c r="G120" s="132"/>
      <c r="H120" s="118"/>
      <c r="I120" s="132">
        <v>117</v>
      </c>
      <c r="J120" s="106" t="s">
        <v>219</v>
      </c>
      <c r="K120" s="132">
        <v>12</v>
      </c>
      <c r="L120" s="124"/>
      <c r="M120" s="297"/>
      <c r="N120" s="289" t="s">
        <v>64</v>
      </c>
      <c r="O120" s="131"/>
      <c r="P120" s="121"/>
      <c r="Q120" s="132">
        <v>117</v>
      </c>
      <c r="R120" s="106" t="s">
        <v>219</v>
      </c>
      <c r="S120" s="132">
        <v>12</v>
      </c>
      <c r="T120" s="108" t="s">
        <v>37</v>
      </c>
      <c r="U120" s="297"/>
      <c r="V120" s="298"/>
      <c r="W120" s="131"/>
    </row>
    <row r="121" spans="1:23" ht="15.75" x14ac:dyDescent="0.25">
      <c r="A121" s="132">
        <v>118</v>
      </c>
      <c r="B121" s="106" t="s">
        <v>193</v>
      </c>
      <c r="C121" s="132">
        <v>12</v>
      </c>
      <c r="D121" s="124" t="s">
        <v>37</v>
      </c>
      <c r="E121" s="132"/>
      <c r="F121" s="125"/>
      <c r="G121" s="302" t="s">
        <v>279</v>
      </c>
      <c r="H121" s="118"/>
      <c r="I121" s="132">
        <v>118</v>
      </c>
      <c r="J121" s="106" t="s">
        <v>193</v>
      </c>
      <c r="K121" s="132">
        <v>12</v>
      </c>
      <c r="L121" s="108" t="s">
        <v>37</v>
      </c>
      <c r="M121" s="297"/>
      <c r="N121" s="298"/>
      <c r="O121" s="302" t="s">
        <v>279</v>
      </c>
      <c r="P121" s="121"/>
      <c r="Q121" s="132">
        <v>118</v>
      </c>
      <c r="R121" s="106" t="s">
        <v>193</v>
      </c>
      <c r="S121" s="132">
        <v>12</v>
      </c>
      <c r="T121" s="108" t="s">
        <v>37</v>
      </c>
      <c r="U121" s="297"/>
      <c r="V121" s="298"/>
      <c r="W121" s="131"/>
    </row>
    <row r="122" spans="1:23" ht="15.75" x14ac:dyDescent="0.25">
      <c r="A122" s="132">
        <v>119</v>
      </c>
      <c r="B122" s="106" t="s">
        <v>194</v>
      </c>
      <c r="C122" s="132">
        <v>12</v>
      </c>
      <c r="D122" s="124" t="s">
        <v>37</v>
      </c>
      <c r="E122" s="132"/>
      <c r="F122" s="125"/>
      <c r="G122" s="302" t="s">
        <v>279</v>
      </c>
      <c r="H122" s="118"/>
      <c r="I122" s="132">
        <v>119</v>
      </c>
      <c r="J122" s="106" t="s">
        <v>194</v>
      </c>
      <c r="K122" s="132">
        <v>12</v>
      </c>
      <c r="L122" s="124" t="s">
        <v>37</v>
      </c>
      <c r="M122" s="297"/>
      <c r="N122" s="298"/>
      <c r="O122" s="131"/>
      <c r="P122" s="121"/>
      <c r="Q122" s="132">
        <v>119</v>
      </c>
      <c r="R122" s="106" t="s">
        <v>194</v>
      </c>
      <c r="S122" s="132">
        <v>12</v>
      </c>
      <c r="T122" s="124" t="s">
        <v>37</v>
      </c>
      <c r="U122" s="297"/>
      <c r="V122" s="298"/>
      <c r="W122" s="131"/>
    </row>
    <row r="123" spans="1:23" ht="15.75" x14ac:dyDescent="0.25">
      <c r="A123" s="132">
        <v>120</v>
      </c>
      <c r="B123" s="106" t="s">
        <v>195</v>
      </c>
      <c r="C123" s="132">
        <v>12</v>
      </c>
      <c r="D123" s="124" t="s">
        <v>37</v>
      </c>
      <c r="E123" s="132"/>
      <c r="F123" s="125"/>
      <c r="G123" s="132"/>
      <c r="H123" s="118"/>
      <c r="I123" s="132">
        <v>120</v>
      </c>
      <c r="J123" s="106" t="s">
        <v>195</v>
      </c>
      <c r="K123" s="132">
        <v>12</v>
      </c>
      <c r="L123" s="124" t="s">
        <v>37</v>
      </c>
      <c r="M123" s="297"/>
      <c r="N123" s="298"/>
      <c r="O123" s="131"/>
      <c r="P123" s="121"/>
      <c r="Q123" s="132">
        <v>120</v>
      </c>
      <c r="R123" s="106" t="s">
        <v>195</v>
      </c>
      <c r="S123" s="132">
        <v>12</v>
      </c>
      <c r="T123" s="124" t="s">
        <v>37</v>
      </c>
      <c r="U123" s="297"/>
      <c r="V123" s="298"/>
      <c r="W123" s="131"/>
    </row>
    <row r="124" spans="1:23" ht="15.75" x14ac:dyDescent="0.25">
      <c r="A124" s="132">
        <v>121</v>
      </c>
      <c r="B124" s="106" t="s">
        <v>196</v>
      </c>
      <c r="C124" s="132">
        <v>12</v>
      </c>
      <c r="D124" s="124" t="s">
        <v>37</v>
      </c>
      <c r="E124" s="132"/>
      <c r="F124" s="125"/>
      <c r="G124" s="132"/>
      <c r="H124" s="118"/>
      <c r="I124" s="132">
        <v>121</v>
      </c>
      <c r="J124" s="106" t="s">
        <v>196</v>
      </c>
      <c r="K124" s="132">
        <v>12</v>
      </c>
      <c r="L124" s="124" t="s">
        <v>37</v>
      </c>
      <c r="M124" s="297"/>
      <c r="N124" s="298"/>
      <c r="O124" s="131"/>
      <c r="P124" s="121"/>
      <c r="Q124" s="132">
        <v>121</v>
      </c>
      <c r="R124" s="106" t="s">
        <v>196</v>
      </c>
      <c r="S124" s="132">
        <v>12</v>
      </c>
      <c r="T124" s="124" t="s">
        <v>37</v>
      </c>
      <c r="U124" s="297"/>
      <c r="V124" s="298"/>
      <c r="W124" s="131"/>
    </row>
    <row r="125" spans="1:23" ht="15.75" x14ac:dyDescent="0.25">
      <c r="A125" s="132">
        <v>122</v>
      </c>
      <c r="B125" s="106" t="s">
        <v>197</v>
      </c>
      <c r="C125" s="132">
        <v>12</v>
      </c>
      <c r="D125" s="124" t="s">
        <v>37</v>
      </c>
      <c r="E125" s="132"/>
      <c r="F125" s="125"/>
      <c r="G125" s="302" t="s">
        <v>279</v>
      </c>
      <c r="H125" s="118"/>
      <c r="I125" s="132">
        <v>122</v>
      </c>
      <c r="J125" s="106" t="s">
        <v>197</v>
      </c>
      <c r="K125" s="132">
        <v>12</v>
      </c>
      <c r="L125" s="108" t="s">
        <v>37</v>
      </c>
      <c r="M125" s="297"/>
      <c r="N125" s="298"/>
      <c r="O125" s="131"/>
      <c r="P125" s="121"/>
      <c r="Q125" s="132">
        <v>122</v>
      </c>
      <c r="R125" s="106" t="s">
        <v>197</v>
      </c>
      <c r="S125" s="132">
        <v>12</v>
      </c>
      <c r="T125" s="108" t="s">
        <v>37</v>
      </c>
      <c r="U125" s="297"/>
      <c r="V125" s="298"/>
      <c r="W125" s="131"/>
    </row>
    <row r="126" spans="1:23" ht="15.75" x14ac:dyDescent="0.25">
      <c r="A126" s="132">
        <v>123</v>
      </c>
      <c r="B126" s="106" t="s">
        <v>220</v>
      </c>
      <c r="C126" s="132">
        <v>12</v>
      </c>
      <c r="D126" s="124" t="s">
        <v>37</v>
      </c>
      <c r="E126" s="132"/>
      <c r="F126" s="125"/>
      <c r="G126" s="132"/>
      <c r="H126" s="118"/>
      <c r="I126" s="132">
        <v>123</v>
      </c>
      <c r="J126" s="106" t="s">
        <v>220</v>
      </c>
      <c r="K126" s="132">
        <v>12</v>
      </c>
      <c r="L126" s="124" t="s">
        <v>37</v>
      </c>
      <c r="M126" s="297"/>
      <c r="N126" s="298"/>
      <c r="O126" s="131"/>
      <c r="P126" s="121"/>
      <c r="Q126" s="132">
        <v>123</v>
      </c>
      <c r="R126" s="106" t="s">
        <v>220</v>
      </c>
      <c r="S126" s="132">
        <v>12</v>
      </c>
      <c r="T126" s="108" t="s">
        <v>37</v>
      </c>
      <c r="U126" s="297"/>
      <c r="V126" s="298"/>
      <c r="W126" s="131"/>
    </row>
    <row r="127" spans="1:23" ht="15.75" x14ac:dyDescent="0.25">
      <c r="A127" s="132">
        <v>124</v>
      </c>
      <c r="B127" s="106" t="s">
        <v>221</v>
      </c>
      <c r="C127" s="132">
        <v>12</v>
      </c>
      <c r="D127" s="124" t="s">
        <v>37</v>
      </c>
      <c r="E127" s="132"/>
      <c r="F127" s="125"/>
      <c r="G127" s="132"/>
      <c r="H127" s="118"/>
      <c r="I127" s="132">
        <v>124</v>
      </c>
      <c r="J127" s="106" t="s">
        <v>221</v>
      </c>
      <c r="K127" s="132">
        <v>12</v>
      </c>
      <c r="L127" s="124" t="s">
        <v>37</v>
      </c>
      <c r="M127" s="297"/>
      <c r="N127" s="298"/>
      <c r="O127" s="131"/>
      <c r="P127" s="121"/>
      <c r="Q127" s="132">
        <v>124</v>
      </c>
      <c r="R127" s="106" t="s">
        <v>221</v>
      </c>
      <c r="S127" s="132">
        <v>12</v>
      </c>
      <c r="T127" s="108" t="s">
        <v>37</v>
      </c>
      <c r="U127" s="297"/>
      <c r="V127" s="298"/>
      <c r="W127" s="131"/>
    </row>
    <row r="128" spans="1:23" ht="15.75" x14ac:dyDescent="0.25">
      <c r="A128" s="132">
        <v>125</v>
      </c>
      <c r="B128" s="106" t="s">
        <v>222</v>
      </c>
      <c r="C128" s="132">
        <v>12</v>
      </c>
      <c r="D128" s="124" t="s">
        <v>37</v>
      </c>
      <c r="E128" s="132"/>
      <c r="F128" s="289" t="s">
        <v>64</v>
      </c>
      <c r="G128" s="132"/>
      <c r="H128" s="118"/>
      <c r="I128" s="132">
        <v>125</v>
      </c>
      <c r="J128" s="106" t="s">
        <v>222</v>
      </c>
      <c r="K128" s="132">
        <v>12</v>
      </c>
      <c r="L128" s="124" t="s">
        <v>37</v>
      </c>
      <c r="M128" s="297"/>
      <c r="N128" s="298"/>
      <c r="O128" s="131"/>
      <c r="P128" s="121"/>
      <c r="Q128" s="132">
        <v>125</v>
      </c>
      <c r="R128" s="106" t="s">
        <v>222</v>
      </c>
      <c r="S128" s="132">
        <v>12</v>
      </c>
      <c r="T128" s="108" t="s">
        <v>37</v>
      </c>
      <c r="U128" s="297"/>
      <c r="V128" s="298"/>
      <c r="W128" s="131"/>
    </row>
    <row r="129" spans="1:23" ht="15.75" x14ac:dyDescent="0.25">
      <c r="A129" s="132">
        <v>126</v>
      </c>
      <c r="B129" s="106" t="s">
        <v>223</v>
      </c>
      <c r="C129" s="132">
        <v>12</v>
      </c>
      <c r="D129" s="124"/>
      <c r="E129" s="132"/>
      <c r="F129" s="125"/>
      <c r="G129" s="302" t="s">
        <v>279</v>
      </c>
      <c r="H129" s="118"/>
      <c r="I129" s="132">
        <v>126</v>
      </c>
      <c r="J129" s="106" t="s">
        <v>223</v>
      </c>
      <c r="K129" s="132">
        <v>12</v>
      </c>
      <c r="L129" s="108" t="s">
        <v>37</v>
      </c>
      <c r="M129" s="297"/>
      <c r="N129" s="298"/>
      <c r="O129" s="131"/>
      <c r="P129" s="121"/>
      <c r="Q129" s="132">
        <v>126</v>
      </c>
      <c r="R129" s="106" t="s">
        <v>223</v>
      </c>
      <c r="S129" s="132">
        <v>12</v>
      </c>
      <c r="T129" s="108" t="s">
        <v>37</v>
      </c>
      <c r="U129" s="297"/>
      <c r="V129" s="298"/>
      <c r="W129" s="131"/>
    </row>
    <row r="130" spans="1:23" ht="15.75" x14ac:dyDescent="0.25">
      <c r="A130" s="132">
        <v>127</v>
      </c>
      <c r="B130" s="106" t="s">
        <v>224</v>
      </c>
      <c r="C130" s="132">
        <v>12</v>
      </c>
      <c r="D130" s="124" t="s">
        <v>37</v>
      </c>
      <c r="E130" s="132"/>
      <c r="F130" s="125"/>
      <c r="G130" s="132"/>
      <c r="H130" s="118"/>
      <c r="I130" s="132">
        <v>127</v>
      </c>
      <c r="J130" s="106" t="s">
        <v>224</v>
      </c>
      <c r="K130" s="132">
        <v>12</v>
      </c>
      <c r="L130" s="124" t="s">
        <v>37</v>
      </c>
      <c r="M130" s="297"/>
      <c r="N130" s="298"/>
      <c r="O130" s="131"/>
      <c r="P130" s="121"/>
      <c r="Q130" s="132">
        <v>127</v>
      </c>
      <c r="R130" s="106" t="s">
        <v>224</v>
      </c>
      <c r="S130" s="132">
        <v>12</v>
      </c>
      <c r="T130" s="108"/>
      <c r="U130" s="297"/>
      <c r="V130" s="298"/>
      <c r="W130" s="131"/>
    </row>
    <row r="131" spans="1:23" ht="15.75" x14ac:dyDescent="0.25">
      <c r="A131" s="132">
        <v>128</v>
      </c>
      <c r="B131" s="106" t="s">
        <v>225</v>
      </c>
      <c r="C131" s="132">
        <v>12</v>
      </c>
      <c r="D131" s="124" t="s">
        <v>37</v>
      </c>
      <c r="E131" s="132"/>
      <c r="F131" s="125"/>
      <c r="G131" s="302" t="s">
        <v>279</v>
      </c>
      <c r="H131" s="118"/>
      <c r="I131" s="132">
        <v>128</v>
      </c>
      <c r="J131" s="106" t="s">
        <v>225</v>
      </c>
      <c r="K131" s="132">
        <v>12</v>
      </c>
      <c r="L131" s="124" t="s">
        <v>37</v>
      </c>
      <c r="M131" s="295"/>
      <c r="N131" s="298"/>
      <c r="O131" s="302" t="s">
        <v>279</v>
      </c>
      <c r="P131" s="121"/>
      <c r="Q131" s="132">
        <v>128</v>
      </c>
      <c r="R131" s="106" t="s">
        <v>225</v>
      </c>
      <c r="S131" s="132">
        <v>12</v>
      </c>
      <c r="T131" s="108"/>
      <c r="U131" s="297"/>
      <c r="V131" s="289" t="s">
        <v>64</v>
      </c>
      <c r="W131" s="131"/>
    </row>
    <row r="132" spans="1:23" ht="15.75" x14ac:dyDescent="0.25">
      <c r="A132" s="132">
        <v>129</v>
      </c>
      <c r="B132" s="106" t="s">
        <v>226</v>
      </c>
      <c r="C132" s="132">
        <v>12</v>
      </c>
      <c r="D132" s="124" t="s">
        <v>37</v>
      </c>
      <c r="E132" s="132"/>
      <c r="F132" s="125"/>
      <c r="G132" s="132"/>
      <c r="H132" s="118"/>
      <c r="I132" s="132">
        <v>129</v>
      </c>
      <c r="J132" s="106" t="s">
        <v>226</v>
      </c>
      <c r="K132" s="132">
        <v>12</v>
      </c>
      <c r="L132" s="124" t="s">
        <v>37</v>
      </c>
      <c r="M132" s="297"/>
      <c r="N132" s="298"/>
      <c r="O132" s="131"/>
      <c r="P132" s="121"/>
      <c r="Q132" s="132">
        <v>129</v>
      </c>
      <c r="R132" s="106" t="s">
        <v>226</v>
      </c>
      <c r="S132" s="132">
        <v>12</v>
      </c>
      <c r="T132" s="108" t="s">
        <v>37</v>
      </c>
      <c r="U132" s="297"/>
      <c r="V132" s="289" t="s">
        <v>64</v>
      </c>
      <c r="W132" s="131"/>
    </row>
    <row r="133" spans="1:23" ht="15.75" x14ac:dyDescent="0.25">
      <c r="A133" s="132">
        <v>130</v>
      </c>
      <c r="B133" s="106" t="s">
        <v>268</v>
      </c>
      <c r="C133" s="132">
        <v>12</v>
      </c>
      <c r="D133" s="124" t="s">
        <v>37</v>
      </c>
      <c r="E133" s="132"/>
      <c r="F133" s="125"/>
      <c r="G133" s="132"/>
      <c r="H133" s="118"/>
      <c r="I133" s="132">
        <v>130</v>
      </c>
      <c r="J133" s="106" t="s">
        <v>268</v>
      </c>
      <c r="K133" s="132">
        <v>12</v>
      </c>
      <c r="L133" s="124" t="s">
        <v>37</v>
      </c>
      <c r="M133" s="297"/>
      <c r="N133" s="298"/>
      <c r="O133" s="131"/>
      <c r="P133" s="121"/>
      <c r="Q133" s="132">
        <v>130</v>
      </c>
      <c r="R133" s="106" t="s">
        <v>268</v>
      </c>
      <c r="S133" s="132">
        <v>12</v>
      </c>
      <c r="T133" s="108" t="s">
        <v>37</v>
      </c>
      <c r="U133" s="297"/>
      <c r="V133" s="298"/>
      <c r="W133" s="131"/>
    </row>
    <row r="134" spans="1:23" ht="15.75" x14ac:dyDescent="0.25">
      <c r="A134" s="132">
        <v>131</v>
      </c>
      <c r="B134" s="106" t="s">
        <v>227</v>
      </c>
      <c r="C134" s="132">
        <v>12</v>
      </c>
      <c r="D134" s="124" t="s">
        <v>37</v>
      </c>
      <c r="E134" s="132"/>
      <c r="F134" s="125"/>
      <c r="G134" s="132"/>
      <c r="H134" s="118"/>
      <c r="I134" s="132">
        <v>131</v>
      </c>
      <c r="J134" s="106" t="s">
        <v>227</v>
      </c>
      <c r="K134" s="132">
        <v>12</v>
      </c>
      <c r="L134" s="124" t="s">
        <v>37</v>
      </c>
      <c r="M134" s="297"/>
      <c r="N134" s="298"/>
      <c r="O134" s="131"/>
      <c r="P134" s="121"/>
      <c r="Q134" s="132">
        <v>131</v>
      </c>
      <c r="R134" s="106" t="s">
        <v>227</v>
      </c>
      <c r="S134" s="132">
        <v>12</v>
      </c>
      <c r="T134" s="108" t="s">
        <v>37</v>
      </c>
      <c r="U134" s="297"/>
      <c r="V134" s="298"/>
      <c r="W134" s="131"/>
    </row>
    <row r="135" spans="1:23" ht="15.75" x14ac:dyDescent="0.25">
      <c r="A135" s="132">
        <v>132</v>
      </c>
      <c r="B135" s="106" t="s">
        <v>228</v>
      </c>
      <c r="C135" s="132">
        <v>12</v>
      </c>
      <c r="D135" s="124" t="s">
        <v>37</v>
      </c>
      <c r="E135" s="132"/>
      <c r="F135" s="125"/>
      <c r="G135" s="132"/>
      <c r="H135" s="118"/>
      <c r="I135" s="132">
        <v>132</v>
      </c>
      <c r="J135" s="106" t="s">
        <v>228</v>
      </c>
      <c r="K135" s="132">
        <v>12</v>
      </c>
      <c r="L135" s="108" t="s">
        <v>37</v>
      </c>
      <c r="M135" s="297"/>
      <c r="N135" s="298"/>
      <c r="O135" s="131"/>
      <c r="P135" s="121"/>
      <c r="Q135" s="132">
        <v>132</v>
      </c>
      <c r="R135" s="106" t="s">
        <v>228</v>
      </c>
      <c r="S135" s="132">
        <v>12</v>
      </c>
      <c r="T135" s="108" t="s">
        <v>37</v>
      </c>
      <c r="U135" s="297"/>
      <c r="V135" s="298"/>
      <c r="W135" s="131"/>
    </row>
    <row r="136" spans="1:23" ht="15.75" x14ac:dyDescent="0.25">
      <c r="A136" s="132">
        <v>133</v>
      </c>
      <c r="B136" s="106" t="s">
        <v>229</v>
      </c>
      <c r="C136" s="132">
        <v>12</v>
      </c>
      <c r="D136" s="124"/>
      <c r="F136" s="289" t="s">
        <v>64</v>
      </c>
      <c r="G136" s="302" t="s">
        <v>279</v>
      </c>
      <c r="H136" s="118"/>
      <c r="I136" s="132">
        <v>133</v>
      </c>
      <c r="J136" s="106" t="s">
        <v>229</v>
      </c>
      <c r="K136" s="132">
        <v>12</v>
      </c>
      <c r="L136" s="124" t="s">
        <v>37</v>
      </c>
      <c r="M136" s="295"/>
      <c r="N136" s="298"/>
      <c r="O136" s="131"/>
      <c r="P136" s="121"/>
      <c r="Q136" s="132">
        <v>133</v>
      </c>
      <c r="R136" s="106" t="s">
        <v>229</v>
      </c>
      <c r="S136" s="132">
        <v>12</v>
      </c>
      <c r="T136" s="108" t="s">
        <v>37</v>
      </c>
      <c r="U136" s="297"/>
      <c r="V136" s="298"/>
      <c r="W136" s="131"/>
    </row>
    <row r="137" spans="1:23" ht="15.75" x14ac:dyDescent="0.25">
      <c r="A137" s="132">
        <v>134</v>
      </c>
      <c r="B137" s="106" t="s">
        <v>230</v>
      </c>
      <c r="C137" s="132">
        <v>12</v>
      </c>
      <c r="D137" s="124" t="s">
        <v>37</v>
      </c>
      <c r="E137" s="132"/>
      <c r="F137" s="125"/>
      <c r="G137" s="132"/>
      <c r="H137" s="118"/>
      <c r="I137" s="132">
        <v>134</v>
      </c>
      <c r="J137" s="106" t="s">
        <v>230</v>
      </c>
      <c r="K137" s="132">
        <v>12</v>
      </c>
      <c r="L137" s="124"/>
      <c r="M137" s="297"/>
      <c r="N137" s="289" t="s">
        <v>64</v>
      </c>
      <c r="O137" s="131"/>
      <c r="P137" s="121"/>
      <c r="Q137" s="132">
        <v>134</v>
      </c>
      <c r="R137" s="106" t="s">
        <v>230</v>
      </c>
      <c r="S137" s="132">
        <v>12</v>
      </c>
      <c r="T137" s="108" t="s">
        <v>37</v>
      </c>
      <c r="U137" s="297"/>
      <c r="V137" s="298"/>
      <c r="W137" s="131"/>
    </row>
    <row r="138" spans="1:23" ht="15.75" x14ac:dyDescent="0.25">
      <c r="A138" s="132">
        <v>135</v>
      </c>
      <c r="B138" s="106" t="s">
        <v>231</v>
      </c>
      <c r="C138" s="132">
        <v>12</v>
      </c>
      <c r="D138" s="124" t="s">
        <v>37</v>
      </c>
      <c r="E138" s="132"/>
      <c r="F138" s="125"/>
      <c r="G138" s="132"/>
      <c r="H138" s="118"/>
      <c r="I138" s="132">
        <v>135</v>
      </c>
      <c r="J138" s="106" t="s">
        <v>231</v>
      </c>
      <c r="K138" s="132">
        <v>12</v>
      </c>
      <c r="L138" s="124" t="s">
        <v>37</v>
      </c>
      <c r="M138" s="297"/>
      <c r="N138" s="298"/>
      <c r="O138" s="131"/>
      <c r="P138" s="121"/>
      <c r="Q138" s="132">
        <v>135</v>
      </c>
      <c r="R138" s="106" t="s">
        <v>231</v>
      </c>
      <c r="S138" s="132">
        <v>12</v>
      </c>
      <c r="T138" s="108" t="s">
        <v>37</v>
      </c>
      <c r="U138" s="297"/>
      <c r="V138" s="298"/>
      <c r="W138" s="131"/>
    </row>
    <row r="139" spans="1:23" ht="15.75" x14ac:dyDescent="0.25">
      <c r="A139" s="132">
        <v>136</v>
      </c>
      <c r="B139" s="106" t="s">
        <v>232</v>
      </c>
      <c r="C139" s="132">
        <v>12</v>
      </c>
      <c r="D139" s="124" t="s">
        <v>37</v>
      </c>
      <c r="E139" s="132"/>
      <c r="F139" s="125"/>
      <c r="G139" s="132"/>
      <c r="H139" s="118"/>
      <c r="I139" s="132">
        <v>136</v>
      </c>
      <c r="J139" s="106" t="s">
        <v>232</v>
      </c>
      <c r="K139" s="132">
        <v>12</v>
      </c>
      <c r="L139" s="108" t="s">
        <v>37</v>
      </c>
      <c r="M139" s="297"/>
      <c r="N139" s="298"/>
      <c r="O139" s="131"/>
      <c r="P139" s="121"/>
      <c r="Q139" s="132">
        <v>136</v>
      </c>
      <c r="R139" s="106" t="s">
        <v>232</v>
      </c>
      <c r="S139" s="132">
        <v>12</v>
      </c>
      <c r="T139" s="108"/>
      <c r="U139" s="297"/>
      <c r="V139" s="289" t="s">
        <v>64</v>
      </c>
      <c r="W139" s="131"/>
    </row>
    <row r="140" spans="1:23" ht="15.75" x14ac:dyDescent="0.25">
      <c r="A140" s="132">
        <v>137</v>
      </c>
      <c r="B140" s="106" t="s">
        <v>233</v>
      </c>
      <c r="C140" s="132">
        <v>12</v>
      </c>
      <c r="D140" s="124" t="s">
        <v>37</v>
      </c>
      <c r="E140" s="132"/>
      <c r="F140" s="125"/>
      <c r="G140" s="132"/>
      <c r="H140" s="118"/>
      <c r="I140" s="132">
        <v>137</v>
      </c>
      <c r="J140" s="106" t="s">
        <v>233</v>
      </c>
      <c r="K140" s="132">
        <v>12</v>
      </c>
      <c r="L140" s="124" t="s">
        <v>37</v>
      </c>
      <c r="M140" s="297"/>
      <c r="N140" s="298"/>
      <c r="O140" s="131"/>
      <c r="P140" s="121"/>
      <c r="Q140" s="132">
        <v>137</v>
      </c>
      <c r="R140" s="106" t="s">
        <v>233</v>
      </c>
      <c r="S140" s="132">
        <v>12</v>
      </c>
      <c r="T140" s="108" t="s">
        <v>37</v>
      </c>
      <c r="U140" s="297"/>
      <c r="V140" s="298"/>
      <c r="W140" s="131"/>
    </row>
    <row r="141" spans="1:23" ht="15.75" x14ac:dyDescent="0.25">
      <c r="A141" s="132">
        <v>138</v>
      </c>
      <c r="B141" s="106" t="s">
        <v>234</v>
      </c>
      <c r="C141" s="132">
        <v>12</v>
      </c>
      <c r="D141" s="124" t="s">
        <v>37</v>
      </c>
      <c r="E141" s="132"/>
      <c r="F141" s="125"/>
      <c r="G141" s="132"/>
      <c r="H141" s="118"/>
      <c r="I141" s="132">
        <v>138</v>
      </c>
      <c r="J141" s="106" t="s">
        <v>234</v>
      </c>
      <c r="K141" s="132">
        <v>12</v>
      </c>
      <c r="L141" s="124" t="s">
        <v>37</v>
      </c>
      <c r="M141" s="297"/>
      <c r="N141" s="298"/>
      <c r="O141" s="131"/>
      <c r="P141" s="121"/>
      <c r="Q141" s="132">
        <v>138</v>
      </c>
      <c r="R141" s="106" t="s">
        <v>234</v>
      </c>
      <c r="S141" s="132">
        <v>12</v>
      </c>
      <c r="T141" s="108" t="s">
        <v>37</v>
      </c>
      <c r="U141" s="297"/>
      <c r="V141" s="298"/>
      <c r="W141" s="131"/>
    </row>
    <row r="142" spans="1:23" ht="15.75" x14ac:dyDescent="0.25">
      <c r="A142" s="132">
        <v>139</v>
      </c>
      <c r="B142" s="106" t="s">
        <v>235</v>
      </c>
      <c r="C142" s="132">
        <v>12</v>
      </c>
      <c r="D142" s="124" t="s">
        <v>37</v>
      </c>
      <c r="E142" s="132"/>
      <c r="F142" s="125"/>
      <c r="G142" s="132"/>
      <c r="H142" s="118"/>
      <c r="I142" s="132">
        <v>139</v>
      </c>
      <c r="J142" s="106" t="s">
        <v>235</v>
      </c>
      <c r="K142" s="132">
        <v>12</v>
      </c>
      <c r="L142" s="124" t="s">
        <v>37</v>
      </c>
      <c r="M142" s="297"/>
      <c r="N142" s="298"/>
      <c r="O142" s="131"/>
      <c r="P142" s="121"/>
      <c r="Q142" s="132">
        <v>139</v>
      </c>
      <c r="R142" s="106" t="s">
        <v>235</v>
      </c>
      <c r="S142" s="132">
        <v>12</v>
      </c>
      <c r="T142" s="108" t="s">
        <v>37</v>
      </c>
      <c r="U142" s="297"/>
      <c r="V142" s="298"/>
      <c r="W142" s="131"/>
    </row>
    <row r="143" spans="1:23" ht="15.75" x14ac:dyDescent="0.25">
      <c r="A143" s="132">
        <v>140</v>
      </c>
      <c r="B143" s="106" t="s">
        <v>236</v>
      </c>
      <c r="C143" s="132">
        <v>12</v>
      </c>
      <c r="D143" s="124" t="s">
        <v>37</v>
      </c>
      <c r="E143" s="132"/>
      <c r="F143" s="125"/>
      <c r="G143" s="132"/>
      <c r="H143" s="118"/>
      <c r="I143" s="132">
        <v>140</v>
      </c>
      <c r="J143" s="106" t="s">
        <v>236</v>
      </c>
      <c r="K143" s="132">
        <v>12</v>
      </c>
      <c r="L143" s="108" t="s">
        <v>37</v>
      </c>
      <c r="M143" s="297"/>
      <c r="N143" s="298"/>
      <c r="O143" s="131"/>
      <c r="P143" s="121"/>
      <c r="Q143" s="132">
        <v>140</v>
      </c>
      <c r="R143" s="106" t="s">
        <v>236</v>
      </c>
      <c r="S143" s="132">
        <v>12</v>
      </c>
      <c r="T143" s="108" t="s">
        <v>37</v>
      </c>
      <c r="U143" s="297"/>
      <c r="V143" s="296"/>
      <c r="W143" s="131"/>
    </row>
    <row r="144" spans="1:23" ht="15.75" x14ac:dyDescent="0.25">
      <c r="A144" s="132">
        <v>141</v>
      </c>
      <c r="B144" s="106" t="s">
        <v>237</v>
      </c>
      <c r="C144" s="132">
        <v>12</v>
      </c>
      <c r="D144" s="124" t="s">
        <v>37</v>
      </c>
      <c r="E144" s="132"/>
      <c r="F144" s="125"/>
      <c r="G144" s="132"/>
      <c r="H144" s="118"/>
      <c r="I144" s="132">
        <v>141</v>
      </c>
      <c r="J144" s="106" t="s">
        <v>237</v>
      </c>
      <c r="K144" s="132">
        <v>12</v>
      </c>
      <c r="L144" s="124" t="s">
        <v>37</v>
      </c>
      <c r="M144" s="297"/>
      <c r="N144" s="298"/>
      <c r="O144" s="131"/>
      <c r="P144" s="121"/>
      <c r="Q144" s="132">
        <v>141</v>
      </c>
      <c r="R144" s="106" t="s">
        <v>237</v>
      </c>
      <c r="S144" s="132">
        <v>12</v>
      </c>
      <c r="T144" s="108" t="s">
        <v>37</v>
      </c>
      <c r="U144" s="297"/>
      <c r="V144" s="298"/>
      <c r="W144" s="131"/>
    </row>
    <row r="145" spans="1:24" ht="15.75" x14ac:dyDescent="0.25">
      <c r="A145" s="132">
        <v>142</v>
      </c>
      <c r="B145" s="106" t="s">
        <v>289</v>
      </c>
      <c r="C145" s="132">
        <v>12</v>
      </c>
      <c r="D145" s="124" t="s">
        <v>37</v>
      </c>
      <c r="E145" s="132"/>
      <c r="F145" s="125"/>
      <c r="G145" s="302" t="s">
        <v>279</v>
      </c>
      <c r="H145" s="118"/>
      <c r="I145" s="132">
        <v>142</v>
      </c>
      <c r="J145" s="106" t="s">
        <v>238</v>
      </c>
      <c r="K145" s="132">
        <v>12</v>
      </c>
      <c r="L145" s="124" t="s">
        <v>37</v>
      </c>
      <c r="M145" s="297"/>
      <c r="N145" s="298"/>
      <c r="O145" s="131"/>
      <c r="P145" s="121"/>
      <c r="Q145" s="132">
        <v>142</v>
      </c>
      <c r="R145" s="106" t="s">
        <v>238</v>
      </c>
      <c r="S145" s="132">
        <v>12</v>
      </c>
      <c r="T145" s="108" t="s">
        <v>37</v>
      </c>
      <c r="U145" s="297"/>
      <c r="V145" s="298"/>
      <c r="W145" s="131"/>
    </row>
    <row r="146" spans="1:24" ht="15.75" x14ac:dyDescent="0.25">
      <c r="A146" s="132">
        <v>143</v>
      </c>
      <c r="B146" s="106" t="s">
        <v>239</v>
      </c>
      <c r="C146" s="132">
        <v>12</v>
      </c>
      <c r="D146" s="124" t="s">
        <v>37</v>
      </c>
      <c r="E146" s="132"/>
      <c r="F146" s="125"/>
      <c r="G146" s="132"/>
      <c r="H146" s="118"/>
      <c r="I146" s="132">
        <v>143</v>
      </c>
      <c r="J146" s="106" t="s">
        <v>239</v>
      </c>
      <c r="K146" s="132">
        <v>12</v>
      </c>
      <c r="L146" s="124" t="s">
        <v>37</v>
      </c>
      <c r="M146" s="297"/>
      <c r="N146" s="298"/>
      <c r="O146" s="131"/>
      <c r="P146" s="121"/>
      <c r="Q146" s="132">
        <v>143</v>
      </c>
      <c r="R146" s="106" t="s">
        <v>239</v>
      </c>
      <c r="S146" s="132">
        <v>12</v>
      </c>
      <c r="T146" s="108" t="s">
        <v>37</v>
      </c>
      <c r="U146" s="297"/>
      <c r="V146" s="298"/>
      <c r="W146" s="131"/>
    </row>
    <row r="147" spans="1:24" ht="15.75" x14ac:dyDescent="0.25">
      <c r="A147" s="132">
        <v>144</v>
      </c>
      <c r="B147" s="106" t="s">
        <v>240</v>
      </c>
      <c r="C147" s="132">
        <v>12</v>
      </c>
      <c r="D147" s="124" t="s">
        <v>37</v>
      </c>
      <c r="E147" s="132"/>
      <c r="F147" s="125"/>
      <c r="G147" s="132"/>
      <c r="H147" s="118"/>
      <c r="I147" s="132">
        <v>144</v>
      </c>
      <c r="J147" s="106" t="s">
        <v>240</v>
      </c>
      <c r="K147" s="132">
        <v>12</v>
      </c>
      <c r="L147" s="108" t="s">
        <v>37</v>
      </c>
      <c r="M147" s="297"/>
      <c r="N147" s="300"/>
      <c r="O147" s="302" t="s">
        <v>279</v>
      </c>
      <c r="P147" s="121"/>
      <c r="Q147" s="132">
        <v>144</v>
      </c>
      <c r="R147" s="106" t="s">
        <v>240</v>
      </c>
      <c r="S147" s="132">
        <v>12</v>
      </c>
      <c r="T147" s="108" t="s">
        <v>37</v>
      </c>
      <c r="U147" s="297"/>
      <c r="V147" s="296"/>
      <c r="W147" s="131"/>
    </row>
    <row r="148" spans="1:24" ht="15.75" x14ac:dyDescent="0.25">
      <c r="A148" s="132">
        <v>145</v>
      </c>
      <c r="B148" s="106" t="s">
        <v>241</v>
      </c>
      <c r="C148" s="132">
        <v>12</v>
      </c>
      <c r="D148" s="124" t="s">
        <v>37</v>
      </c>
      <c r="E148" s="132"/>
      <c r="F148" s="125"/>
      <c r="G148" s="132"/>
      <c r="H148" s="118"/>
      <c r="I148" s="132">
        <v>145</v>
      </c>
      <c r="J148" s="106" t="s">
        <v>241</v>
      </c>
      <c r="K148" s="132">
        <v>12</v>
      </c>
      <c r="L148" s="108"/>
      <c r="M148" s="295"/>
      <c r="N148" s="289" t="s">
        <v>64</v>
      </c>
      <c r="O148" s="302" t="s">
        <v>279</v>
      </c>
      <c r="P148" s="121"/>
      <c r="Q148" s="132">
        <v>145</v>
      </c>
      <c r="R148" s="106" t="s">
        <v>241</v>
      </c>
      <c r="S148" s="132">
        <v>12</v>
      </c>
      <c r="T148" s="108" t="s">
        <v>37</v>
      </c>
      <c r="U148" s="297"/>
      <c r="V148" s="298"/>
      <c r="W148" s="131"/>
    </row>
    <row r="149" spans="1:24" ht="15.75" x14ac:dyDescent="0.25">
      <c r="A149" s="132">
        <v>146</v>
      </c>
      <c r="B149" s="106" t="s">
        <v>242</v>
      </c>
      <c r="C149" s="132">
        <v>12</v>
      </c>
      <c r="D149" s="124" t="s">
        <v>37</v>
      </c>
      <c r="E149" s="132"/>
      <c r="F149" s="125"/>
      <c r="G149" s="132"/>
      <c r="H149" s="118"/>
      <c r="I149" s="132">
        <v>146</v>
      </c>
      <c r="J149" s="106" t="s">
        <v>242</v>
      </c>
      <c r="K149" s="132">
        <v>12</v>
      </c>
      <c r="L149" s="108" t="s">
        <v>37</v>
      </c>
      <c r="M149" s="297"/>
      <c r="N149" s="298"/>
      <c r="O149" s="302" t="s">
        <v>279</v>
      </c>
      <c r="P149" s="121"/>
      <c r="Q149" s="132">
        <v>146</v>
      </c>
      <c r="R149" s="106" t="s">
        <v>242</v>
      </c>
      <c r="S149" s="132">
        <v>12</v>
      </c>
      <c r="T149" s="108" t="s">
        <v>37</v>
      </c>
      <c r="U149" s="297"/>
      <c r="V149" s="298"/>
      <c r="W149" s="131"/>
    </row>
    <row r="150" spans="1:24" ht="15.75" x14ac:dyDescent="0.25">
      <c r="A150" s="132">
        <v>147</v>
      </c>
      <c r="B150" s="106" t="s">
        <v>243</v>
      </c>
      <c r="C150" s="132">
        <v>12</v>
      </c>
      <c r="D150" s="124" t="s">
        <v>37</v>
      </c>
      <c r="E150" s="132"/>
      <c r="F150" s="125"/>
      <c r="G150" s="132"/>
      <c r="H150" s="118"/>
      <c r="I150" s="132">
        <v>147</v>
      </c>
      <c r="J150" s="106" t="s">
        <v>243</v>
      </c>
      <c r="K150" s="132">
        <v>12</v>
      </c>
      <c r="L150" s="108" t="s">
        <v>37</v>
      </c>
      <c r="M150" s="297"/>
      <c r="N150" s="298"/>
      <c r="O150" s="131"/>
      <c r="P150" s="121"/>
      <c r="Q150" s="132">
        <v>147</v>
      </c>
      <c r="R150" s="106" t="s">
        <v>243</v>
      </c>
      <c r="S150" s="132">
        <v>12</v>
      </c>
      <c r="T150" s="108" t="s">
        <v>37</v>
      </c>
      <c r="U150" s="297"/>
      <c r="V150" s="298"/>
      <c r="W150" s="131"/>
    </row>
    <row r="151" spans="1:24" ht="15.75" x14ac:dyDescent="0.25">
      <c r="A151" s="132">
        <v>148</v>
      </c>
      <c r="B151" s="106" t="s">
        <v>244</v>
      </c>
      <c r="C151" s="132">
        <v>12</v>
      </c>
      <c r="D151" s="124"/>
      <c r="E151" s="132"/>
      <c r="F151" s="125"/>
      <c r="G151" s="302" t="s">
        <v>279</v>
      </c>
      <c r="H151" s="118"/>
      <c r="I151" s="132">
        <v>148</v>
      </c>
      <c r="J151" s="106" t="s">
        <v>244</v>
      </c>
      <c r="K151" s="132">
        <v>12</v>
      </c>
      <c r="L151" s="108" t="s">
        <v>37</v>
      </c>
      <c r="M151" s="297"/>
      <c r="N151" s="300"/>
      <c r="O151" s="302" t="s">
        <v>279</v>
      </c>
      <c r="P151" s="121"/>
      <c r="Q151" s="132">
        <v>148</v>
      </c>
      <c r="R151" s="106" t="s">
        <v>244</v>
      </c>
      <c r="S151" s="132">
        <v>12</v>
      </c>
      <c r="T151" s="108" t="s">
        <v>37</v>
      </c>
      <c r="U151" s="106"/>
      <c r="V151" s="109"/>
      <c r="W151" s="131"/>
    </row>
    <row r="152" spans="1:24" ht="15.75" x14ac:dyDescent="0.25">
      <c r="A152" s="132">
        <v>149</v>
      </c>
      <c r="B152" s="106"/>
      <c r="C152" s="132"/>
      <c r="D152" s="124"/>
      <c r="E152" s="132"/>
      <c r="F152" s="125"/>
      <c r="G152" s="132"/>
      <c r="H152" s="118"/>
      <c r="I152" s="132">
        <v>149</v>
      </c>
      <c r="J152" s="106"/>
      <c r="K152" s="106"/>
      <c r="L152" s="108"/>
      <c r="M152" s="106"/>
      <c r="N152" s="109"/>
      <c r="O152" s="131"/>
      <c r="P152" s="121"/>
      <c r="Q152" s="132">
        <v>149</v>
      </c>
      <c r="R152" s="106"/>
      <c r="S152" s="106"/>
      <c r="T152" s="108"/>
      <c r="U152" s="106"/>
      <c r="V152" s="109"/>
      <c r="W152" s="131"/>
    </row>
    <row r="153" spans="1:24" ht="27.6" customHeight="1" x14ac:dyDescent="0.25">
      <c r="A153" s="162" t="s">
        <v>58</v>
      </c>
      <c r="B153" s="162"/>
      <c r="C153" s="162"/>
      <c r="D153" s="282">
        <v>0.88200000000000001</v>
      </c>
      <c r="E153" s="283"/>
      <c r="F153" s="284">
        <v>0.114</v>
      </c>
      <c r="G153" s="283">
        <v>0.1</v>
      </c>
      <c r="H153" s="118"/>
      <c r="I153" s="159" t="s">
        <v>58</v>
      </c>
      <c r="J153" s="160"/>
      <c r="K153" s="161"/>
      <c r="L153" s="285">
        <v>0.89200000000000002</v>
      </c>
      <c r="M153" s="286">
        <v>0</v>
      </c>
      <c r="N153" s="287">
        <v>0.12</v>
      </c>
      <c r="O153" s="288">
        <v>0.17</v>
      </c>
      <c r="P153" s="121"/>
      <c r="Q153" s="157" t="s">
        <v>58</v>
      </c>
      <c r="R153" s="157"/>
      <c r="S153" s="157"/>
      <c r="T153" s="285">
        <v>0.90600000000000003</v>
      </c>
      <c r="U153" s="288">
        <v>0</v>
      </c>
      <c r="V153" s="287">
        <v>0.1</v>
      </c>
      <c r="W153" s="288">
        <v>0.09</v>
      </c>
    </row>
    <row r="154" spans="1:24" ht="22.15" customHeight="1" x14ac:dyDescent="0.25">
      <c r="A154" s="151" t="s">
        <v>82</v>
      </c>
      <c r="B154" s="151"/>
      <c r="C154" s="151" t="s">
        <v>68</v>
      </c>
      <c r="D154" s="151"/>
      <c r="E154" s="155" t="s">
        <v>83</v>
      </c>
      <c r="F154" s="291"/>
      <c r="G154" s="156"/>
      <c r="I154" s="155" t="s">
        <v>82</v>
      </c>
      <c r="J154" s="156"/>
      <c r="K154" s="151" t="s">
        <v>68</v>
      </c>
      <c r="L154" s="151"/>
      <c r="M154" s="151" t="s">
        <v>83</v>
      </c>
      <c r="N154" s="151"/>
      <c r="O154" s="151"/>
      <c r="P154" s="122"/>
      <c r="Q154" s="151" t="s">
        <v>82</v>
      </c>
      <c r="R154" s="151"/>
      <c r="S154" s="151" t="s">
        <v>68</v>
      </c>
      <c r="T154" s="151"/>
      <c r="U154" s="151" t="s">
        <v>83</v>
      </c>
      <c r="V154" s="151"/>
      <c r="W154" s="151"/>
    </row>
    <row r="155" spans="1:24" s="82" customFormat="1" ht="27.6" customHeight="1" x14ac:dyDescent="0.25">
      <c r="A155" s="158" t="s">
        <v>288</v>
      </c>
      <c r="B155" s="158"/>
      <c r="C155" s="158" t="s">
        <v>286</v>
      </c>
      <c r="D155" s="158"/>
      <c r="E155" s="292" t="s">
        <v>287</v>
      </c>
      <c r="F155" s="293"/>
      <c r="G155" s="294"/>
      <c r="H155" s="81"/>
      <c r="I155" s="153" t="s">
        <v>288</v>
      </c>
      <c r="J155" s="154"/>
      <c r="K155" s="152" t="s">
        <v>286</v>
      </c>
      <c r="L155" s="152"/>
      <c r="M155" s="152" t="s">
        <v>287</v>
      </c>
      <c r="N155" s="152"/>
      <c r="O155" s="152"/>
      <c r="P155" s="121"/>
      <c r="Q155" s="152" t="s">
        <v>288</v>
      </c>
      <c r="R155" s="152"/>
      <c r="S155" s="152" t="s">
        <v>286</v>
      </c>
      <c r="T155" s="152"/>
      <c r="U155" s="152" t="s">
        <v>287</v>
      </c>
      <c r="V155" s="152"/>
      <c r="W155" s="152"/>
      <c r="X155" s="81"/>
    </row>
    <row r="156" spans="1:24" s="80" customFormat="1" ht="54.6" customHeight="1" x14ac:dyDescent="0.25"/>
    <row r="157" spans="1:24" ht="40.9" customHeight="1" x14ac:dyDescent="0.25">
      <c r="A157" s="11" t="s">
        <v>40</v>
      </c>
      <c r="B157" s="10" t="s">
        <v>110</v>
      </c>
      <c r="C157" s="15" t="s">
        <v>55</v>
      </c>
      <c r="D157" s="9">
        <f>نوفبر!AH71</f>
        <v>0</v>
      </c>
      <c r="E157" s="9">
        <f>نوفبر!AH72</f>
        <v>0</v>
      </c>
      <c r="F157" s="14">
        <f>نوفبر!AH73</f>
        <v>0</v>
      </c>
      <c r="G157" s="100">
        <f>نوفبر!AH74</f>
        <v>0</v>
      </c>
      <c r="H157" s="116"/>
      <c r="I157" s="11" t="s">
        <v>40</v>
      </c>
      <c r="J157" s="10" t="s">
        <v>117</v>
      </c>
      <c r="K157" s="15" t="s">
        <v>55</v>
      </c>
      <c r="L157" s="9">
        <f>ديسمبر!AH71</f>
        <v>0</v>
      </c>
      <c r="M157" s="9">
        <f>ديسمبر!AH72</f>
        <v>0</v>
      </c>
      <c r="N157" s="14">
        <f>ديسمبر!AH73</f>
        <v>0</v>
      </c>
      <c r="O157" s="100">
        <f>ديسمبر!AH74</f>
        <v>0</v>
      </c>
      <c r="P157" s="119"/>
      <c r="Q157" s="11" t="s">
        <v>40</v>
      </c>
      <c r="R157" s="10" t="s">
        <v>108</v>
      </c>
      <c r="S157" s="15" t="s">
        <v>55</v>
      </c>
      <c r="T157" s="9">
        <f>يناير!AH71</f>
        <v>0</v>
      </c>
      <c r="U157" s="9">
        <f>يناير!AH72</f>
        <v>0</v>
      </c>
      <c r="V157" s="14">
        <f>يناير!AH73</f>
        <v>0</v>
      </c>
      <c r="W157" s="100">
        <f>يناير!AH74</f>
        <v>0</v>
      </c>
    </row>
    <row r="158" spans="1:24" ht="21" x14ac:dyDescent="0.25">
      <c r="A158" s="101" t="s">
        <v>2</v>
      </c>
      <c r="B158" s="101" t="s">
        <v>0</v>
      </c>
      <c r="C158" s="101" t="s">
        <v>1</v>
      </c>
      <c r="D158" s="102" t="s">
        <v>39</v>
      </c>
      <c r="E158" s="103" t="s">
        <v>71</v>
      </c>
      <c r="F158" s="104" t="s">
        <v>64</v>
      </c>
      <c r="G158" s="105" t="s">
        <v>50</v>
      </c>
      <c r="H158" s="117"/>
      <c r="I158" s="101" t="s">
        <v>2</v>
      </c>
      <c r="J158" s="101" t="s">
        <v>114</v>
      </c>
      <c r="K158" s="101" t="s">
        <v>115</v>
      </c>
      <c r="L158" s="102" t="s">
        <v>39</v>
      </c>
      <c r="M158" s="103" t="s">
        <v>71</v>
      </c>
      <c r="N158" s="104" t="s">
        <v>64</v>
      </c>
      <c r="O158" s="105" t="s">
        <v>50</v>
      </c>
      <c r="P158" s="120"/>
      <c r="Q158" s="101" t="s">
        <v>2</v>
      </c>
      <c r="R158" s="101" t="s">
        <v>113</v>
      </c>
      <c r="S158" s="101" t="s">
        <v>116</v>
      </c>
      <c r="T158" s="102" t="s">
        <v>39</v>
      </c>
      <c r="U158" s="103" t="s">
        <v>71</v>
      </c>
      <c r="V158" s="104" t="s">
        <v>64</v>
      </c>
      <c r="W158" s="105" t="s">
        <v>50</v>
      </c>
    </row>
    <row r="159" spans="1:24" ht="15.75" x14ac:dyDescent="0.25">
      <c r="A159" s="106">
        <v>1</v>
      </c>
      <c r="B159" s="106" t="str">
        <f>اغسطس!B5</f>
        <v xml:space="preserve">اﻻء اﺣﻤﺪ ﻧﺠﺎح </v>
      </c>
      <c r="C159" s="106">
        <f>اغسطس!C5</f>
        <v>10</v>
      </c>
      <c r="D159" s="108">
        <f>نوفبر!AF5</f>
        <v>0</v>
      </c>
      <c r="E159" s="106">
        <f>نوفبر!AG5</f>
        <v>0</v>
      </c>
      <c r="F159" s="109">
        <f>نوفبر!AH5</f>
        <v>0</v>
      </c>
      <c r="G159" s="107">
        <f>نوفبر!AI5</f>
        <v>0</v>
      </c>
      <c r="H159" s="117"/>
      <c r="I159" s="106">
        <v>1</v>
      </c>
      <c r="J159" s="106"/>
      <c r="K159" s="106">
        <f>اغسطس!C5</f>
        <v>10</v>
      </c>
      <c r="L159" s="108">
        <f>ديسمبر!AF5</f>
        <v>0</v>
      </c>
      <c r="M159" s="106">
        <f>ديسمبر!AG5</f>
        <v>0</v>
      </c>
      <c r="N159" s="109">
        <f>ديسمبر!AH5</f>
        <v>0</v>
      </c>
      <c r="O159" s="107">
        <f>ديسمبر!AI5</f>
        <v>0</v>
      </c>
      <c r="P159" s="121"/>
      <c r="Q159" s="106">
        <v>1</v>
      </c>
      <c r="R159" s="106"/>
      <c r="S159" s="106">
        <f>اغسطس!C5</f>
        <v>10</v>
      </c>
      <c r="T159" s="108">
        <f>يناير!AF5</f>
        <v>0</v>
      </c>
      <c r="U159" s="106">
        <f>يناير!AG5</f>
        <v>0</v>
      </c>
      <c r="V159" s="109">
        <f>يناير!AH5</f>
        <v>0</v>
      </c>
      <c r="W159" s="107">
        <f>يناير!AI5</f>
        <v>0</v>
      </c>
    </row>
    <row r="160" spans="1:24" ht="15.75" x14ac:dyDescent="0.25">
      <c r="A160" s="106">
        <v>2</v>
      </c>
      <c r="B160" s="106" t="str">
        <f>اغسطس!B6</f>
        <v>حيبه ﻣﺤﻤﺪ ﺑﻜﺮ</v>
      </c>
      <c r="C160" s="106">
        <f>اغسطس!C6</f>
        <v>10</v>
      </c>
      <c r="D160" s="108">
        <f>نوفبر!AF6</f>
        <v>0</v>
      </c>
      <c r="E160" s="106">
        <f>نوفبر!AG6</f>
        <v>0</v>
      </c>
      <c r="F160" s="109">
        <f>نوفبر!AH6</f>
        <v>0</v>
      </c>
      <c r="G160" s="107">
        <f>نوفبر!AI6</f>
        <v>0</v>
      </c>
      <c r="H160" s="118"/>
      <c r="I160" s="106">
        <v>2</v>
      </c>
      <c r="J160" s="106"/>
      <c r="K160" s="106">
        <f>اغسطس!C6</f>
        <v>10</v>
      </c>
      <c r="L160" s="108">
        <f>ديسمبر!AF6</f>
        <v>0</v>
      </c>
      <c r="M160" s="106">
        <f>ديسمبر!AG6</f>
        <v>0</v>
      </c>
      <c r="N160" s="109">
        <f>ديسمبر!AH6</f>
        <v>0</v>
      </c>
      <c r="O160" s="107">
        <f>ديسمبر!AI6</f>
        <v>0</v>
      </c>
      <c r="P160" s="121"/>
      <c r="Q160" s="106">
        <v>2</v>
      </c>
      <c r="R160" s="106"/>
      <c r="S160" s="106">
        <f>اغسطس!C6</f>
        <v>10</v>
      </c>
      <c r="T160" s="108">
        <f>اغسطس!AW161</f>
        <v>0</v>
      </c>
      <c r="U160" s="106">
        <f>يناير!AG6</f>
        <v>0</v>
      </c>
      <c r="V160" s="109">
        <f>يناير!AH6</f>
        <v>0</v>
      </c>
      <c r="W160" s="107">
        <f>يناير!AI6</f>
        <v>0</v>
      </c>
    </row>
    <row r="161" spans="1:23" ht="15.75" x14ac:dyDescent="0.25">
      <c r="A161" s="106">
        <v>3</v>
      </c>
      <c r="B161" s="106" t="str">
        <f>اغسطس!B7</f>
        <v>روان مروان دردونه</v>
      </c>
      <c r="C161" s="106">
        <f>اغسطس!C7</f>
        <v>10</v>
      </c>
      <c r="D161" s="108">
        <f>نوفبر!AF7</f>
        <v>0</v>
      </c>
      <c r="E161" s="106">
        <f>نوفبر!AG7</f>
        <v>0</v>
      </c>
      <c r="F161" s="109">
        <f>نوفبر!AH7</f>
        <v>0</v>
      </c>
      <c r="G161" s="107">
        <f>نوفبر!AI7</f>
        <v>0</v>
      </c>
      <c r="H161" s="118"/>
      <c r="I161" s="106">
        <v>3</v>
      </c>
      <c r="J161" s="106"/>
      <c r="K161" s="106">
        <f>اغسطس!C7</f>
        <v>10</v>
      </c>
      <c r="L161" s="108">
        <f>ديسمبر!AF7</f>
        <v>0</v>
      </c>
      <c r="M161" s="106">
        <f>ديسمبر!AG7</f>
        <v>0</v>
      </c>
      <c r="N161" s="109">
        <f>ديسمبر!AH7</f>
        <v>0</v>
      </c>
      <c r="O161" s="107">
        <f>ديسمبر!AI7</f>
        <v>0</v>
      </c>
      <c r="P161" s="121"/>
      <c r="Q161" s="106">
        <v>3</v>
      </c>
      <c r="R161" s="106"/>
      <c r="S161" s="106">
        <f>اغسطس!C7</f>
        <v>10</v>
      </c>
      <c r="T161" s="108">
        <f>اغسطس!AW162</f>
        <v>0</v>
      </c>
      <c r="U161" s="106">
        <f>يناير!AG7</f>
        <v>0</v>
      </c>
      <c r="V161" s="109">
        <f>يناير!AH7</f>
        <v>0</v>
      </c>
      <c r="W161" s="107">
        <f>يناير!AI7</f>
        <v>0</v>
      </c>
    </row>
    <row r="162" spans="1:23" ht="15.75" x14ac:dyDescent="0.25">
      <c r="A162" s="106">
        <v>4</v>
      </c>
      <c r="B162" s="106" t="str">
        <f>اغسطس!B53</f>
        <v xml:space="preserve">هايدي عوض اﻟﺴﯿﺪ </v>
      </c>
      <c r="C162" s="106">
        <f>اغسطس!C53</f>
        <v>10</v>
      </c>
      <c r="D162" s="108">
        <f>نوفبر!AF8</f>
        <v>0</v>
      </c>
      <c r="E162" s="106">
        <f>نوفبر!AG8</f>
        <v>0</v>
      </c>
      <c r="F162" s="109">
        <f>نوفبر!AH8</f>
        <v>0</v>
      </c>
      <c r="G162" s="107">
        <f>نوفبر!AI8</f>
        <v>0</v>
      </c>
      <c r="H162" s="118"/>
      <c r="I162" s="106">
        <v>4</v>
      </c>
      <c r="J162" s="106"/>
      <c r="K162" s="106">
        <f>اغسطس!C53</f>
        <v>10</v>
      </c>
      <c r="L162" s="108">
        <f>ديسمبر!AF8</f>
        <v>0</v>
      </c>
      <c r="M162" s="106">
        <f>ديسمبر!AG8</f>
        <v>0</v>
      </c>
      <c r="N162" s="109">
        <f>ديسمبر!AH8</f>
        <v>0</v>
      </c>
      <c r="O162" s="107">
        <f>ديسمبر!AI8</f>
        <v>0</v>
      </c>
      <c r="P162" s="121"/>
      <c r="Q162" s="106">
        <v>4</v>
      </c>
      <c r="R162" s="106"/>
      <c r="S162" s="106">
        <f>اغسطس!C53</f>
        <v>10</v>
      </c>
      <c r="T162" s="108">
        <f>اغسطس!AW163</f>
        <v>0</v>
      </c>
      <c r="U162" s="106">
        <f>يناير!AG8</f>
        <v>0</v>
      </c>
      <c r="V162" s="109">
        <f>يناير!AH8</f>
        <v>0</v>
      </c>
      <c r="W162" s="107">
        <f>يناير!AI8</f>
        <v>0</v>
      </c>
    </row>
    <row r="163" spans="1:23" ht="15.75" x14ac:dyDescent="0.25">
      <c r="A163" s="106">
        <v>5</v>
      </c>
      <c r="B163" s="106" t="str">
        <f>اغسطس!B54</f>
        <v xml:space="preserve">يارا امير عبد الماجد </v>
      </c>
      <c r="C163" s="106">
        <f>اغسطس!C54</f>
        <v>10</v>
      </c>
      <c r="D163" s="108">
        <f>نوفبر!AF9</f>
        <v>0</v>
      </c>
      <c r="E163" s="106">
        <f>نوفبر!AG9</f>
        <v>0</v>
      </c>
      <c r="F163" s="109">
        <f>نوفبر!AH9</f>
        <v>0</v>
      </c>
      <c r="G163" s="107">
        <f>نوفبر!AI9</f>
        <v>0</v>
      </c>
      <c r="H163" s="118"/>
      <c r="I163" s="106">
        <v>5</v>
      </c>
      <c r="J163" s="106"/>
      <c r="K163" s="106">
        <f>اغسطس!C54</f>
        <v>10</v>
      </c>
      <c r="L163" s="108">
        <f>ديسمبر!AF9</f>
        <v>0</v>
      </c>
      <c r="M163" s="106">
        <f>ديسمبر!AG9</f>
        <v>0</v>
      </c>
      <c r="N163" s="109">
        <f>ديسمبر!AH9</f>
        <v>0</v>
      </c>
      <c r="O163" s="107">
        <f>ديسمبر!AI9</f>
        <v>0</v>
      </c>
      <c r="P163" s="121"/>
      <c r="Q163" s="106">
        <v>5</v>
      </c>
      <c r="R163" s="106"/>
      <c r="S163" s="106">
        <f>اغسطس!C54</f>
        <v>10</v>
      </c>
      <c r="T163" s="108">
        <f>اغسطس!AW164</f>
        <v>0</v>
      </c>
      <c r="U163" s="106">
        <f>يناير!AG9</f>
        <v>0</v>
      </c>
      <c r="V163" s="109">
        <f>يناير!AH9</f>
        <v>0</v>
      </c>
      <c r="W163" s="107">
        <f>يناير!AI9</f>
        <v>0</v>
      </c>
    </row>
    <row r="164" spans="1:23" ht="15.75" x14ac:dyDescent="0.25">
      <c r="A164" s="106">
        <v>6</v>
      </c>
      <c r="B164" s="106" t="str">
        <f>اغسطس!B55</f>
        <v>كنزي محمد</v>
      </c>
      <c r="C164" s="106">
        <f>اغسطس!C55</f>
        <v>10</v>
      </c>
      <c r="D164" s="108">
        <f>نوفبر!AF10</f>
        <v>0</v>
      </c>
      <c r="E164" s="106">
        <f>نوفبر!AG10</f>
        <v>0</v>
      </c>
      <c r="F164" s="109">
        <f>نوفبر!AH10</f>
        <v>0</v>
      </c>
      <c r="G164" s="107">
        <f>نوفبر!AI10</f>
        <v>0</v>
      </c>
      <c r="H164" s="118"/>
      <c r="I164" s="106">
        <v>6</v>
      </c>
      <c r="J164" s="106"/>
      <c r="K164" s="106">
        <f>اغسطس!C55</f>
        <v>10</v>
      </c>
      <c r="L164" s="108">
        <f>ديسمبر!AF10</f>
        <v>0</v>
      </c>
      <c r="M164" s="106">
        <f>ديسمبر!AG10</f>
        <v>0</v>
      </c>
      <c r="N164" s="109">
        <f>ديسمبر!AH10</f>
        <v>0</v>
      </c>
      <c r="O164" s="107">
        <f>ديسمبر!AI10</f>
        <v>0</v>
      </c>
      <c r="P164" s="121"/>
      <c r="Q164" s="106">
        <v>6</v>
      </c>
      <c r="R164" s="106"/>
      <c r="S164" s="106">
        <f>اغسطس!C55</f>
        <v>10</v>
      </c>
      <c r="T164" s="108">
        <f>اغسطس!AW165</f>
        <v>0</v>
      </c>
      <c r="U164" s="106">
        <f>يناير!AG10</f>
        <v>0</v>
      </c>
      <c r="V164" s="109">
        <f>يناير!AH10</f>
        <v>0</v>
      </c>
      <c r="W164" s="107">
        <f>يناير!AI10</f>
        <v>0</v>
      </c>
    </row>
    <row r="165" spans="1:23" ht="15.75" x14ac:dyDescent="0.25">
      <c r="A165" s="106">
        <v>7</v>
      </c>
      <c r="B165" s="106" t="str">
        <f>اغسطس!B56</f>
        <v>ميريانا احمد</v>
      </c>
      <c r="C165" s="106">
        <f>اغسطس!C56</f>
        <v>10</v>
      </c>
      <c r="D165" s="108">
        <f>نوفبر!AF11</f>
        <v>0</v>
      </c>
      <c r="E165" s="106">
        <f>نوفبر!AG11</f>
        <v>0</v>
      </c>
      <c r="F165" s="109">
        <f>نوفبر!AH11</f>
        <v>0</v>
      </c>
      <c r="G165" s="107">
        <f>نوفبر!AI11</f>
        <v>0</v>
      </c>
      <c r="H165" s="118"/>
      <c r="I165" s="106">
        <v>7</v>
      </c>
      <c r="J165" s="106"/>
      <c r="K165" s="106">
        <f>اغسطس!C56</f>
        <v>10</v>
      </c>
      <c r="L165" s="108">
        <f>ديسمبر!AF11</f>
        <v>0</v>
      </c>
      <c r="M165" s="106">
        <f>ديسمبر!AG11</f>
        <v>0</v>
      </c>
      <c r="N165" s="109">
        <f>ديسمبر!AH11</f>
        <v>0</v>
      </c>
      <c r="O165" s="107">
        <f>ديسمبر!AI11</f>
        <v>0</v>
      </c>
      <c r="P165" s="121"/>
      <c r="Q165" s="106">
        <v>7</v>
      </c>
      <c r="R165" s="106"/>
      <c r="S165" s="106">
        <f>اغسطس!C56</f>
        <v>10</v>
      </c>
      <c r="T165" s="108">
        <f>اغسطس!AW166</f>
        <v>0</v>
      </c>
      <c r="U165" s="106">
        <f>يناير!AG11</f>
        <v>0</v>
      </c>
      <c r="V165" s="109">
        <f>يناير!AH11</f>
        <v>0</v>
      </c>
      <c r="W165" s="107">
        <f>يناير!AI11</f>
        <v>0</v>
      </c>
    </row>
    <row r="166" spans="1:23" ht="15.75" x14ac:dyDescent="0.25">
      <c r="A166" s="106">
        <v>8</v>
      </c>
      <c r="B166" s="106" t="str">
        <f>اغسطس!B57</f>
        <v>اصايل احمد</v>
      </c>
      <c r="C166" s="106">
        <f>اغسطس!C57</f>
        <v>10</v>
      </c>
      <c r="D166" s="108">
        <f>نوفبر!AF12</f>
        <v>0</v>
      </c>
      <c r="E166" s="106">
        <f>نوفبر!AG12</f>
        <v>0</v>
      </c>
      <c r="F166" s="109">
        <f>نوفبر!AH12</f>
        <v>0</v>
      </c>
      <c r="G166" s="107">
        <f>نوفبر!AI12</f>
        <v>0</v>
      </c>
      <c r="H166" s="118"/>
      <c r="I166" s="106">
        <v>8</v>
      </c>
      <c r="J166" s="106"/>
      <c r="K166" s="106">
        <f>اغسطس!C57</f>
        <v>10</v>
      </c>
      <c r="L166" s="108">
        <f>ديسمبر!AF12</f>
        <v>0</v>
      </c>
      <c r="M166" s="106">
        <f>ديسمبر!AG12</f>
        <v>0</v>
      </c>
      <c r="N166" s="109">
        <f>ديسمبر!AH12</f>
        <v>0</v>
      </c>
      <c r="O166" s="107">
        <f>ديسمبر!AI12</f>
        <v>0</v>
      </c>
      <c r="P166" s="121"/>
      <c r="Q166" s="106">
        <v>8</v>
      </c>
      <c r="R166" s="106"/>
      <c r="S166" s="106">
        <f>اغسطس!C57</f>
        <v>10</v>
      </c>
      <c r="T166" s="108">
        <f>اغسطس!AW167</f>
        <v>0</v>
      </c>
      <c r="U166" s="106">
        <f>يناير!AG12</f>
        <v>0</v>
      </c>
      <c r="V166" s="109">
        <f>يناير!AH12</f>
        <v>0</v>
      </c>
      <c r="W166" s="107">
        <f>يناير!AI12</f>
        <v>0</v>
      </c>
    </row>
    <row r="167" spans="1:23" ht="15.75" x14ac:dyDescent="0.25">
      <c r="A167" s="106">
        <v>9</v>
      </c>
      <c r="B167" s="106" t="str">
        <f>اغسطس!B58</f>
        <v>دانة عاطف</v>
      </c>
      <c r="C167" s="106">
        <f>اغسطس!C58</f>
        <v>10</v>
      </c>
      <c r="D167" s="108">
        <f>نوفبر!AF13</f>
        <v>0</v>
      </c>
      <c r="E167" s="106">
        <f>نوفبر!AG13</f>
        <v>0</v>
      </c>
      <c r="F167" s="109">
        <f>نوفبر!AH13</f>
        <v>0</v>
      </c>
      <c r="G167" s="107">
        <f>نوفبر!AI13</f>
        <v>0</v>
      </c>
      <c r="H167" s="118"/>
      <c r="I167" s="106">
        <v>9</v>
      </c>
      <c r="J167" s="106"/>
      <c r="K167" s="106">
        <f>اغسطس!C58</f>
        <v>10</v>
      </c>
      <c r="L167" s="108">
        <f>ديسمبر!AF13</f>
        <v>0</v>
      </c>
      <c r="M167" s="106">
        <f>ديسمبر!AG13</f>
        <v>0</v>
      </c>
      <c r="N167" s="109">
        <f>ديسمبر!AH13</f>
        <v>0</v>
      </c>
      <c r="O167" s="107">
        <f>ديسمبر!AI13</f>
        <v>0</v>
      </c>
      <c r="P167" s="121"/>
      <c r="Q167" s="106">
        <v>9</v>
      </c>
      <c r="R167" s="106"/>
      <c r="S167" s="106">
        <f>اغسطس!C58</f>
        <v>10</v>
      </c>
      <c r="T167" s="108">
        <f>اغسطس!AW168</f>
        <v>0</v>
      </c>
      <c r="U167" s="106">
        <f>يناير!AG13</f>
        <v>0</v>
      </c>
      <c r="V167" s="109">
        <f>يناير!AH13</f>
        <v>0</v>
      </c>
      <c r="W167" s="107">
        <f>يناير!AI13</f>
        <v>0</v>
      </c>
    </row>
    <row r="168" spans="1:23" ht="15.75" x14ac:dyDescent="0.25">
      <c r="A168" s="106">
        <v>10</v>
      </c>
      <c r="B168" s="106" t="str">
        <f>اغسطس!B59</f>
        <v>نوفين خالد</v>
      </c>
      <c r="C168" s="106">
        <f>اغسطس!C59</f>
        <v>10</v>
      </c>
      <c r="D168" s="108">
        <f>نوفبر!AF14</f>
        <v>0</v>
      </c>
      <c r="E168" s="106">
        <f>نوفبر!AG14</f>
        <v>0</v>
      </c>
      <c r="F168" s="109">
        <f>نوفبر!AH14</f>
        <v>0</v>
      </c>
      <c r="G168" s="107">
        <f>نوفبر!AI14</f>
        <v>0</v>
      </c>
      <c r="H168" s="118"/>
      <c r="I168" s="106">
        <v>10</v>
      </c>
      <c r="J168" s="106"/>
      <c r="K168" s="106">
        <f>اغسطس!C59</f>
        <v>10</v>
      </c>
      <c r="L168" s="108">
        <f>ديسمبر!AF14</f>
        <v>0</v>
      </c>
      <c r="M168" s="106">
        <f>ديسمبر!AG14</f>
        <v>0</v>
      </c>
      <c r="N168" s="109">
        <f>ديسمبر!AH14</f>
        <v>0</v>
      </c>
      <c r="O168" s="107">
        <f>ديسمبر!AI14</f>
        <v>0</v>
      </c>
      <c r="P168" s="121"/>
      <c r="Q168" s="106">
        <v>10</v>
      </c>
      <c r="R168" s="106"/>
      <c r="S168" s="106">
        <f>اغسطس!C59</f>
        <v>10</v>
      </c>
      <c r="T168" s="108">
        <f>اغسطس!AW169</f>
        <v>0</v>
      </c>
      <c r="U168" s="106">
        <f>يناير!AG14</f>
        <v>0</v>
      </c>
      <c r="V168" s="109">
        <f>يناير!AH14</f>
        <v>0</v>
      </c>
      <c r="W168" s="107">
        <f>يناير!AI14</f>
        <v>0</v>
      </c>
    </row>
    <row r="169" spans="1:23" ht="15.75" x14ac:dyDescent="0.25">
      <c r="A169" s="106">
        <v>11</v>
      </c>
      <c r="B169" s="106" t="str">
        <f>اغسطس!B60</f>
        <v>ديلارا علاء</v>
      </c>
      <c r="C169" s="106">
        <f>اغسطس!C60</f>
        <v>10</v>
      </c>
      <c r="D169" s="108">
        <f>نوفبر!AF15</f>
        <v>0</v>
      </c>
      <c r="E169" s="106">
        <f>نوفبر!AG15</f>
        <v>0</v>
      </c>
      <c r="F169" s="109">
        <f>نوفبر!AH15</f>
        <v>0</v>
      </c>
      <c r="G169" s="107">
        <f>نوفبر!AI15</f>
        <v>0</v>
      </c>
      <c r="H169" s="118"/>
      <c r="I169" s="106">
        <v>11</v>
      </c>
      <c r="J169" s="106"/>
      <c r="K169" s="106">
        <f>اغسطس!C60</f>
        <v>10</v>
      </c>
      <c r="L169" s="108">
        <f>ديسمبر!AF15</f>
        <v>0</v>
      </c>
      <c r="M169" s="106">
        <f>ديسمبر!AG15</f>
        <v>0</v>
      </c>
      <c r="N169" s="109">
        <f>ديسمبر!AH15</f>
        <v>0</v>
      </c>
      <c r="O169" s="107">
        <f>ديسمبر!AI15</f>
        <v>0</v>
      </c>
      <c r="P169" s="121"/>
      <c r="Q169" s="106">
        <v>11</v>
      </c>
      <c r="R169" s="106"/>
      <c r="S169" s="106">
        <f>اغسطس!C60</f>
        <v>10</v>
      </c>
      <c r="T169" s="108">
        <f>اغسطس!AW170</f>
        <v>0</v>
      </c>
      <c r="U169" s="106">
        <f>يناير!AG15</f>
        <v>0</v>
      </c>
      <c r="V169" s="109">
        <f>يناير!AH15</f>
        <v>0</v>
      </c>
      <c r="W169" s="107">
        <f>يناير!AI15</f>
        <v>0</v>
      </c>
    </row>
    <row r="170" spans="1:23" ht="15.75" x14ac:dyDescent="0.25">
      <c r="A170" s="106">
        <v>12</v>
      </c>
      <c r="B170" s="106" t="str">
        <f>اغسطس!B61</f>
        <v>أروى رﺑﯿﻊ عبدالله</v>
      </c>
      <c r="C170" s="106">
        <f>اغسطس!C61</f>
        <v>11</v>
      </c>
      <c r="D170" s="108">
        <f>نوفبر!AF16</f>
        <v>0</v>
      </c>
      <c r="E170" s="106">
        <f>نوفبر!AG16</f>
        <v>0</v>
      </c>
      <c r="F170" s="109">
        <f>نوفبر!AH16</f>
        <v>0</v>
      </c>
      <c r="G170" s="107">
        <f>نوفبر!AI16</f>
        <v>0</v>
      </c>
      <c r="H170" s="118"/>
      <c r="I170" s="106">
        <v>12</v>
      </c>
      <c r="J170" s="106"/>
      <c r="K170" s="106">
        <f>اغسطس!C61</f>
        <v>11</v>
      </c>
      <c r="L170" s="108">
        <f>ديسمبر!AF16</f>
        <v>0</v>
      </c>
      <c r="M170" s="106">
        <f>ديسمبر!AG16</f>
        <v>0</v>
      </c>
      <c r="N170" s="109">
        <f>ديسمبر!AH16</f>
        <v>0</v>
      </c>
      <c r="O170" s="107">
        <f>ديسمبر!AI16</f>
        <v>0</v>
      </c>
      <c r="P170" s="121"/>
      <c r="Q170" s="106">
        <v>12</v>
      </c>
      <c r="R170" s="106"/>
      <c r="S170" s="106">
        <f>اغسطس!C61</f>
        <v>11</v>
      </c>
      <c r="T170" s="108">
        <f>اغسطس!AW171</f>
        <v>0</v>
      </c>
      <c r="U170" s="106">
        <f>يناير!AG16</f>
        <v>0</v>
      </c>
      <c r="V170" s="109">
        <f>يناير!AH16</f>
        <v>0</v>
      </c>
      <c r="W170" s="107">
        <f>يناير!AI16</f>
        <v>0</v>
      </c>
    </row>
    <row r="171" spans="1:23" ht="15.75" x14ac:dyDescent="0.25">
      <c r="A171" s="106">
        <v>13</v>
      </c>
      <c r="B171" s="106" t="str">
        <f>اغسطس!B62</f>
        <v xml:space="preserve">اﻟﻤﮭﺎ ﻋﺒﺪﷲ الطيار </v>
      </c>
      <c r="C171" s="106">
        <f>اغسطس!C62</f>
        <v>11</v>
      </c>
      <c r="D171" s="108">
        <f>نوفبر!AF17</f>
        <v>0</v>
      </c>
      <c r="E171" s="106">
        <f>نوفبر!AG17</f>
        <v>0</v>
      </c>
      <c r="F171" s="109">
        <f>نوفبر!AH17</f>
        <v>0</v>
      </c>
      <c r="G171" s="107">
        <f>نوفبر!AI17</f>
        <v>0</v>
      </c>
      <c r="H171" s="118"/>
      <c r="I171" s="106">
        <v>13</v>
      </c>
      <c r="J171" s="106"/>
      <c r="K171" s="106">
        <f>اغسطس!C62</f>
        <v>11</v>
      </c>
      <c r="L171" s="108">
        <f>ديسمبر!AF17</f>
        <v>0</v>
      </c>
      <c r="M171" s="106">
        <f>ديسمبر!AG17</f>
        <v>0</v>
      </c>
      <c r="N171" s="109">
        <f>ديسمبر!AH17</f>
        <v>0</v>
      </c>
      <c r="O171" s="107">
        <f>ديسمبر!AI17</f>
        <v>0</v>
      </c>
      <c r="P171" s="121"/>
      <c r="Q171" s="106">
        <v>13</v>
      </c>
      <c r="R171" s="106"/>
      <c r="S171" s="106">
        <f>اغسطس!C62</f>
        <v>11</v>
      </c>
      <c r="T171" s="108">
        <f>اغسطس!AW172</f>
        <v>0</v>
      </c>
      <c r="U171" s="106">
        <f>يناير!AG17</f>
        <v>0</v>
      </c>
      <c r="V171" s="109">
        <f>يناير!AH17</f>
        <v>0</v>
      </c>
      <c r="W171" s="107">
        <f>يناير!AI17</f>
        <v>0</v>
      </c>
    </row>
    <row r="172" spans="1:23" ht="15.75" x14ac:dyDescent="0.25">
      <c r="A172" s="106">
        <v>14</v>
      </c>
      <c r="B172" s="106" t="str">
        <f>اغسطس!B63</f>
        <v xml:space="preserve">ﺟﻨﺎ ﻧﺒﯿﻞ اﻟﺴﯿﺪ </v>
      </c>
      <c r="C172" s="106">
        <f>اغسطس!C63</f>
        <v>11</v>
      </c>
      <c r="D172" s="108">
        <f>نوفبر!AF18</f>
        <v>0</v>
      </c>
      <c r="E172" s="106">
        <f>نوفبر!AG18</f>
        <v>0</v>
      </c>
      <c r="F172" s="109">
        <f>نوفبر!AH18</f>
        <v>0</v>
      </c>
      <c r="G172" s="107">
        <f>نوفبر!AI18</f>
        <v>0</v>
      </c>
      <c r="H172" s="118"/>
      <c r="I172" s="106">
        <v>14</v>
      </c>
      <c r="J172" s="106"/>
      <c r="K172" s="106">
        <f>اغسطس!C63</f>
        <v>11</v>
      </c>
      <c r="L172" s="108">
        <f>ديسمبر!AF18</f>
        <v>0</v>
      </c>
      <c r="M172" s="106">
        <f>ديسمبر!AG18</f>
        <v>0</v>
      </c>
      <c r="N172" s="109">
        <f>ديسمبر!AH18</f>
        <v>0</v>
      </c>
      <c r="O172" s="107">
        <f>ديسمبر!AI18</f>
        <v>0</v>
      </c>
      <c r="P172" s="121"/>
      <c r="Q172" s="106">
        <v>14</v>
      </c>
      <c r="R172" s="106"/>
      <c r="S172" s="106">
        <f>اغسطس!C63</f>
        <v>11</v>
      </c>
      <c r="T172" s="108">
        <f>اغسطس!AW173</f>
        <v>0</v>
      </c>
      <c r="U172" s="106">
        <f>يناير!AG18</f>
        <v>0</v>
      </c>
      <c r="V172" s="109">
        <f>يناير!AH18</f>
        <v>0</v>
      </c>
      <c r="W172" s="107">
        <f>يناير!AI18</f>
        <v>0</v>
      </c>
    </row>
    <row r="173" spans="1:23" ht="15.75" x14ac:dyDescent="0.25">
      <c r="A173" s="106">
        <v>15</v>
      </c>
      <c r="B173" s="106" t="str">
        <f>اغسطس!B64</f>
        <v>ﺟﻨﻰ ﻋﺎدل حيدر</v>
      </c>
      <c r="C173" s="106">
        <f>اغسطس!C64</f>
        <v>11</v>
      </c>
      <c r="D173" s="108">
        <f>نوفبر!AF19</f>
        <v>0</v>
      </c>
      <c r="E173" s="106">
        <f>نوفبر!AG19</f>
        <v>0</v>
      </c>
      <c r="F173" s="109">
        <f>نوفبر!AH19</f>
        <v>0</v>
      </c>
      <c r="G173" s="107">
        <f>نوفبر!AI19</f>
        <v>0</v>
      </c>
      <c r="H173" s="118"/>
      <c r="I173" s="106">
        <v>15</v>
      </c>
      <c r="J173" s="106"/>
      <c r="K173" s="106">
        <f>اغسطس!C64</f>
        <v>11</v>
      </c>
      <c r="L173" s="108">
        <f>ديسمبر!AF19</f>
        <v>0</v>
      </c>
      <c r="M173" s="106">
        <f>ديسمبر!AG19</f>
        <v>0</v>
      </c>
      <c r="N173" s="109">
        <f>ديسمبر!AH19</f>
        <v>0</v>
      </c>
      <c r="O173" s="107">
        <f>ديسمبر!AI19</f>
        <v>0</v>
      </c>
      <c r="P173" s="121"/>
      <c r="Q173" s="106">
        <v>15</v>
      </c>
      <c r="R173" s="106"/>
      <c r="S173" s="106">
        <f>اغسطس!C64</f>
        <v>11</v>
      </c>
      <c r="T173" s="108">
        <f>اغسطس!AW174</f>
        <v>0</v>
      </c>
      <c r="U173" s="106">
        <f>يناير!AG19</f>
        <v>0</v>
      </c>
      <c r="V173" s="109">
        <f>يناير!AH19</f>
        <v>0</v>
      </c>
      <c r="W173" s="107">
        <f>يناير!AI19</f>
        <v>0</v>
      </c>
    </row>
    <row r="174" spans="1:23" ht="15.75" x14ac:dyDescent="0.25">
      <c r="A174" s="106">
        <v>16</v>
      </c>
      <c r="B174" s="106" t="str">
        <f>اغسطس!B65</f>
        <v xml:space="preserve">ﺟﻨﻰ ﻣﺤﻤﺪ ﺣﻤﺪﯾﻦ </v>
      </c>
      <c r="C174" s="106">
        <f>اغسطس!C65</f>
        <v>11</v>
      </c>
      <c r="D174" s="108">
        <f>نوفبر!AF20</f>
        <v>0</v>
      </c>
      <c r="E174" s="106">
        <f>نوفبر!AG20</f>
        <v>0</v>
      </c>
      <c r="F174" s="109">
        <f>نوفبر!AH20</f>
        <v>0</v>
      </c>
      <c r="G174" s="107">
        <f>نوفبر!AI20</f>
        <v>0</v>
      </c>
      <c r="H174" s="118"/>
      <c r="I174" s="106">
        <v>16</v>
      </c>
      <c r="J174" s="106"/>
      <c r="K174" s="106">
        <f>اغسطس!C65</f>
        <v>11</v>
      </c>
      <c r="L174" s="108">
        <f>ديسمبر!AF20</f>
        <v>0</v>
      </c>
      <c r="M174" s="106">
        <f>ديسمبر!AG20</f>
        <v>0</v>
      </c>
      <c r="N174" s="109">
        <f>ديسمبر!AH20</f>
        <v>0</v>
      </c>
      <c r="O174" s="107">
        <f>ديسمبر!AI20</f>
        <v>0</v>
      </c>
      <c r="P174" s="121"/>
      <c r="Q174" s="106">
        <v>16</v>
      </c>
      <c r="R174" s="106"/>
      <c r="S174" s="106">
        <f>اغسطس!C65</f>
        <v>11</v>
      </c>
      <c r="T174" s="108">
        <f>اغسطس!AW175</f>
        <v>0</v>
      </c>
      <c r="U174" s="106">
        <f>يناير!AG20</f>
        <v>0</v>
      </c>
      <c r="V174" s="109">
        <f>يناير!AH20</f>
        <v>0</v>
      </c>
      <c r="W174" s="107">
        <f>يناير!AI20</f>
        <v>0</v>
      </c>
    </row>
    <row r="175" spans="1:23" ht="15.75" x14ac:dyDescent="0.25">
      <c r="A175" s="106">
        <v>17</v>
      </c>
      <c r="B175" s="106" t="str">
        <f>اغسطس!B66</f>
        <v>حبيبه معاذ محمد</v>
      </c>
      <c r="C175" s="106">
        <f>اغسطس!C66</f>
        <v>11</v>
      </c>
      <c r="D175" s="108">
        <f>نوفبر!AF21</f>
        <v>0</v>
      </c>
      <c r="E175" s="106">
        <f>نوفبر!AG21</f>
        <v>0</v>
      </c>
      <c r="F175" s="109">
        <f>نوفبر!AH21</f>
        <v>0</v>
      </c>
      <c r="G175" s="107">
        <f>نوفبر!AI21</f>
        <v>0</v>
      </c>
      <c r="H175" s="118"/>
      <c r="I175" s="106">
        <v>17</v>
      </c>
      <c r="J175" s="106"/>
      <c r="K175" s="106">
        <f>اغسطس!C66</f>
        <v>11</v>
      </c>
      <c r="L175" s="108">
        <f>ديسمبر!AF21</f>
        <v>0</v>
      </c>
      <c r="M175" s="106">
        <f>ديسمبر!AG21</f>
        <v>0</v>
      </c>
      <c r="N175" s="109">
        <f>ديسمبر!AH21</f>
        <v>0</v>
      </c>
      <c r="O175" s="107">
        <f>ديسمبر!AI21</f>
        <v>0</v>
      </c>
      <c r="P175" s="121"/>
      <c r="Q175" s="106">
        <v>17</v>
      </c>
      <c r="R175" s="106"/>
      <c r="S175" s="106">
        <f>اغسطس!C66</f>
        <v>11</v>
      </c>
      <c r="T175" s="108">
        <f>اغسطس!AW176</f>
        <v>0</v>
      </c>
      <c r="U175" s="106">
        <f>يناير!AG21</f>
        <v>0</v>
      </c>
      <c r="V175" s="109">
        <f>يناير!AH21</f>
        <v>0</v>
      </c>
      <c r="W175" s="107">
        <f>يناير!AI21</f>
        <v>0</v>
      </c>
    </row>
    <row r="176" spans="1:23" ht="15.75" x14ac:dyDescent="0.25">
      <c r="A176" s="106">
        <v>18</v>
      </c>
      <c r="B176" s="106" t="str">
        <f>اغسطس!B67</f>
        <v>رهف محمود تقى</v>
      </c>
      <c r="C176" s="106">
        <f>اغسطس!C67</f>
        <v>11</v>
      </c>
      <c r="D176" s="108">
        <f>نوفبر!AF22</f>
        <v>0</v>
      </c>
      <c r="E176" s="106">
        <f>نوفبر!AG22</f>
        <v>0</v>
      </c>
      <c r="F176" s="109">
        <f>نوفبر!AH22</f>
        <v>0</v>
      </c>
      <c r="G176" s="107">
        <f>نوفبر!AI22</f>
        <v>0</v>
      </c>
      <c r="H176" s="118"/>
      <c r="I176" s="106">
        <v>18</v>
      </c>
      <c r="J176" s="106"/>
      <c r="K176" s="106">
        <f>اغسطس!C67</f>
        <v>11</v>
      </c>
      <c r="L176" s="108">
        <f>ديسمبر!AF22</f>
        <v>0</v>
      </c>
      <c r="M176" s="106">
        <f>ديسمبر!AG22</f>
        <v>0</v>
      </c>
      <c r="N176" s="109">
        <f>ديسمبر!AH22</f>
        <v>0</v>
      </c>
      <c r="O176" s="107">
        <f>ديسمبر!AI22</f>
        <v>0</v>
      </c>
      <c r="P176" s="121"/>
      <c r="Q176" s="106">
        <v>18</v>
      </c>
      <c r="R176" s="106"/>
      <c r="S176" s="106">
        <f>اغسطس!C67</f>
        <v>11</v>
      </c>
      <c r="T176" s="108">
        <f>اغسطس!AW177</f>
        <v>0</v>
      </c>
      <c r="U176" s="106">
        <f>يناير!AG22</f>
        <v>0</v>
      </c>
      <c r="V176" s="109">
        <f>يناير!AH22</f>
        <v>0</v>
      </c>
      <c r="W176" s="107">
        <f>يناير!AI22</f>
        <v>0</v>
      </c>
    </row>
    <row r="177" spans="1:23" ht="15.75" x14ac:dyDescent="0.25">
      <c r="A177" s="106">
        <v>19</v>
      </c>
      <c r="B177" s="106" t="str">
        <f>اغسطس!B68</f>
        <v>زينة محمد رمضان</v>
      </c>
      <c r="C177" s="106">
        <f>اغسطس!C68</f>
        <v>11</v>
      </c>
      <c r="D177" s="108">
        <f>نوفبر!AF23</f>
        <v>0</v>
      </c>
      <c r="E177" s="106">
        <f>نوفبر!AG23</f>
        <v>0</v>
      </c>
      <c r="F177" s="109">
        <f>نوفبر!AH23</f>
        <v>0</v>
      </c>
      <c r="G177" s="107">
        <f>نوفبر!AI23</f>
        <v>0</v>
      </c>
      <c r="H177" s="118"/>
      <c r="I177" s="106">
        <v>19</v>
      </c>
      <c r="J177" s="106"/>
      <c r="K177" s="106">
        <f>اغسطس!C68</f>
        <v>11</v>
      </c>
      <c r="L177" s="108">
        <f>ديسمبر!AF23</f>
        <v>0</v>
      </c>
      <c r="M177" s="106">
        <f>ديسمبر!AG23</f>
        <v>0</v>
      </c>
      <c r="N177" s="109">
        <f>ديسمبر!AH23</f>
        <v>0</v>
      </c>
      <c r="O177" s="107">
        <f>ديسمبر!AI23</f>
        <v>0</v>
      </c>
      <c r="P177" s="121"/>
      <c r="Q177" s="106">
        <v>19</v>
      </c>
      <c r="R177" s="106"/>
      <c r="S177" s="106">
        <f>اغسطس!C68</f>
        <v>11</v>
      </c>
      <c r="T177" s="108">
        <f>اغسطس!AW178</f>
        <v>0</v>
      </c>
      <c r="U177" s="106">
        <f>يناير!AG23</f>
        <v>0</v>
      </c>
      <c r="V177" s="109">
        <f>يناير!AH23</f>
        <v>0</v>
      </c>
      <c r="W177" s="107">
        <f>يناير!AI23</f>
        <v>0</v>
      </c>
    </row>
    <row r="178" spans="1:23" ht="15.75" x14ac:dyDescent="0.25">
      <c r="A178" s="106">
        <v>20</v>
      </c>
      <c r="B178" s="106" t="str">
        <f>اغسطس!B69</f>
        <v>عائشة عمر حسن</v>
      </c>
      <c r="C178" s="106">
        <f>اغسطس!C69</f>
        <v>11</v>
      </c>
      <c r="D178" s="108">
        <f>نوفبر!AF24</f>
        <v>0</v>
      </c>
      <c r="E178" s="106">
        <f>نوفبر!AG24</f>
        <v>0</v>
      </c>
      <c r="F178" s="109">
        <f>نوفبر!AH24</f>
        <v>0</v>
      </c>
      <c r="G178" s="107">
        <f>نوفبر!AI24</f>
        <v>0</v>
      </c>
      <c r="H178" s="118"/>
      <c r="I178" s="106">
        <v>20</v>
      </c>
      <c r="J178" s="106"/>
      <c r="K178" s="106">
        <f>اغسطس!C69</f>
        <v>11</v>
      </c>
      <c r="L178" s="108">
        <f>ديسمبر!AF24</f>
        <v>0</v>
      </c>
      <c r="M178" s="106">
        <f>ديسمبر!AG24</f>
        <v>0</v>
      </c>
      <c r="N178" s="109">
        <f>ديسمبر!AH24</f>
        <v>0</v>
      </c>
      <c r="O178" s="107">
        <f>ديسمبر!AI24</f>
        <v>0</v>
      </c>
      <c r="P178" s="121"/>
      <c r="Q178" s="106">
        <v>20</v>
      </c>
      <c r="R178" s="106"/>
      <c r="S178" s="106">
        <f>اغسطس!C69</f>
        <v>11</v>
      </c>
      <c r="T178" s="108">
        <f>اغسطس!AW179</f>
        <v>0</v>
      </c>
      <c r="U178" s="106">
        <f>يناير!AG24</f>
        <v>0</v>
      </c>
      <c r="V178" s="109">
        <f>يناير!AH24</f>
        <v>0</v>
      </c>
      <c r="W178" s="107">
        <f>يناير!AI24</f>
        <v>0</v>
      </c>
    </row>
    <row r="179" spans="1:23" ht="15.75" x14ac:dyDescent="0.25">
      <c r="A179" s="106">
        <v>21</v>
      </c>
      <c r="B179" s="106" t="str">
        <f>اغسطس!B70</f>
        <v xml:space="preserve">عاليه اﺣﻤﺪ ﻣﺤﻤﺪ اﻟﺴﯿﺪ </v>
      </c>
      <c r="C179" s="106">
        <f>اغسطس!C70</f>
        <v>11</v>
      </c>
      <c r="D179" s="108">
        <f>نوفبر!AF25</f>
        <v>0</v>
      </c>
      <c r="E179" s="106">
        <f>نوفبر!AG25</f>
        <v>0</v>
      </c>
      <c r="F179" s="109">
        <f>نوفبر!AH25</f>
        <v>0</v>
      </c>
      <c r="G179" s="107">
        <f>نوفبر!AI25</f>
        <v>0</v>
      </c>
      <c r="H179" s="118"/>
      <c r="I179" s="106">
        <v>21</v>
      </c>
      <c r="J179" s="106"/>
      <c r="K179" s="106">
        <f>اغسطس!C70</f>
        <v>11</v>
      </c>
      <c r="L179" s="108">
        <f>ديسمبر!AF25</f>
        <v>0</v>
      </c>
      <c r="M179" s="106">
        <f>ديسمبر!AG25</f>
        <v>0</v>
      </c>
      <c r="N179" s="109">
        <f>ديسمبر!AH25</f>
        <v>0</v>
      </c>
      <c r="O179" s="107">
        <f>ديسمبر!AI25</f>
        <v>0</v>
      </c>
      <c r="P179" s="121"/>
      <c r="Q179" s="106">
        <v>21</v>
      </c>
      <c r="R179" s="106"/>
      <c r="S179" s="106">
        <f>اغسطس!C70</f>
        <v>11</v>
      </c>
      <c r="T179" s="108">
        <f>اغسطس!AW180</f>
        <v>0</v>
      </c>
      <c r="U179" s="106">
        <f>يناير!AG25</f>
        <v>0</v>
      </c>
      <c r="V179" s="109">
        <f>يناير!AH25</f>
        <v>0</v>
      </c>
      <c r="W179" s="107">
        <f>يناير!AI25</f>
        <v>0</v>
      </c>
    </row>
    <row r="180" spans="1:23" ht="15.75" x14ac:dyDescent="0.25">
      <c r="A180" s="106">
        <v>22</v>
      </c>
      <c r="B180" s="106" t="str">
        <f>اغسطس!B71</f>
        <v xml:space="preserve">ﻏﻨﻰ ﻋﺎﻣﺮ رﺟﺐ </v>
      </c>
      <c r="C180" s="106">
        <f>اغسطس!C71</f>
        <v>11</v>
      </c>
      <c r="D180" s="108">
        <f>نوفبر!AF26</f>
        <v>0</v>
      </c>
      <c r="E180" s="106">
        <f>نوفبر!AG26</f>
        <v>0</v>
      </c>
      <c r="F180" s="109">
        <f>نوفبر!AH26</f>
        <v>0</v>
      </c>
      <c r="G180" s="107">
        <f>نوفبر!AI26</f>
        <v>0</v>
      </c>
      <c r="H180" s="118"/>
      <c r="I180" s="106">
        <v>22</v>
      </c>
      <c r="J180" s="106"/>
      <c r="K180" s="106">
        <f>اغسطس!C71</f>
        <v>11</v>
      </c>
      <c r="L180" s="108">
        <f>ديسمبر!AF26</f>
        <v>0</v>
      </c>
      <c r="M180" s="106">
        <f>ديسمبر!AG26</f>
        <v>0</v>
      </c>
      <c r="N180" s="109">
        <f>ديسمبر!AH26</f>
        <v>0</v>
      </c>
      <c r="O180" s="107">
        <f>ديسمبر!AI26</f>
        <v>0</v>
      </c>
      <c r="P180" s="121"/>
      <c r="Q180" s="106">
        <v>22</v>
      </c>
      <c r="R180" s="106"/>
      <c r="S180" s="106">
        <f>اغسطس!C71</f>
        <v>11</v>
      </c>
      <c r="T180" s="108">
        <f>اغسطس!AW181</f>
        <v>0</v>
      </c>
      <c r="U180" s="106">
        <f>يناير!AG26</f>
        <v>0</v>
      </c>
      <c r="V180" s="109">
        <f>يناير!AH26</f>
        <v>0</v>
      </c>
      <c r="W180" s="107">
        <f>يناير!AI26</f>
        <v>0</v>
      </c>
    </row>
    <row r="181" spans="1:23" ht="15.75" x14ac:dyDescent="0.25">
      <c r="A181" s="106">
        <v>23</v>
      </c>
      <c r="B181" s="106" t="str">
        <f>اغسطس!B72</f>
        <v>كنزي علي محمد</v>
      </c>
      <c r="C181" s="106">
        <f>اغسطس!C72</f>
        <v>11</v>
      </c>
      <c r="D181" s="108">
        <f>نوفبر!AF27</f>
        <v>0</v>
      </c>
      <c r="E181" s="106">
        <f>نوفبر!AG27</f>
        <v>0</v>
      </c>
      <c r="F181" s="109">
        <f>نوفبر!AH27</f>
        <v>0</v>
      </c>
      <c r="G181" s="107">
        <f>نوفبر!AI27</f>
        <v>0</v>
      </c>
      <c r="H181" s="118"/>
      <c r="I181" s="106">
        <v>23</v>
      </c>
      <c r="J181" s="106"/>
      <c r="K181" s="106">
        <f>اغسطس!C72</f>
        <v>11</v>
      </c>
      <c r="L181" s="108">
        <f>ديسمبر!AF27</f>
        <v>0</v>
      </c>
      <c r="M181" s="106">
        <f>ديسمبر!AG27</f>
        <v>0</v>
      </c>
      <c r="N181" s="109">
        <f>ديسمبر!AH27</f>
        <v>0</v>
      </c>
      <c r="O181" s="107">
        <f>ديسمبر!AI27</f>
        <v>0</v>
      </c>
      <c r="P181" s="121"/>
      <c r="Q181" s="106">
        <v>23</v>
      </c>
      <c r="R181" s="106"/>
      <c r="S181" s="106">
        <f>اغسطس!C72</f>
        <v>11</v>
      </c>
      <c r="T181" s="108">
        <f>اغسطس!AW182</f>
        <v>0</v>
      </c>
      <c r="U181" s="106">
        <f>يناير!AG27</f>
        <v>0</v>
      </c>
      <c r="V181" s="109">
        <f>يناير!AH27</f>
        <v>0</v>
      </c>
      <c r="W181" s="107">
        <f>يناير!AI27</f>
        <v>0</v>
      </c>
    </row>
    <row r="182" spans="1:23" ht="15.75" x14ac:dyDescent="0.25">
      <c r="A182" s="106">
        <v>24</v>
      </c>
      <c r="B182" s="106" t="str">
        <f>اغسطس!B73</f>
        <v>لمار محمد سالم</v>
      </c>
      <c r="C182" s="106">
        <f>اغسطس!C73</f>
        <v>11</v>
      </c>
      <c r="D182" s="108">
        <f>نوفبر!AF28</f>
        <v>0</v>
      </c>
      <c r="E182" s="106">
        <f>نوفبر!AG28</f>
        <v>0</v>
      </c>
      <c r="F182" s="109">
        <f>نوفبر!AH28</f>
        <v>0</v>
      </c>
      <c r="G182" s="107">
        <f>نوفبر!AI28</f>
        <v>0</v>
      </c>
      <c r="H182" s="118"/>
      <c r="I182" s="106">
        <v>24</v>
      </c>
      <c r="J182" s="106"/>
      <c r="K182" s="106">
        <f>اغسطس!C73</f>
        <v>11</v>
      </c>
      <c r="L182" s="108">
        <f>ديسمبر!AF28</f>
        <v>0</v>
      </c>
      <c r="M182" s="106">
        <f>ديسمبر!AG28</f>
        <v>0</v>
      </c>
      <c r="N182" s="109">
        <f>ديسمبر!AH28</f>
        <v>0</v>
      </c>
      <c r="O182" s="107">
        <f>ديسمبر!AI28</f>
        <v>0</v>
      </c>
      <c r="P182" s="121"/>
      <c r="Q182" s="106">
        <v>24</v>
      </c>
      <c r="R182" s="106"/>
      <c r="S182" s="106">
        <f>اغسطس!C73</f>
        <v>11</v>
      </c>
      <c r="T182" s="108">
        <f>اغسطس!AW183</f>
        <v>0</v>
      </c>
      <c r="U182" s="106">
        <f>يناير!AG28</f>
        <v>0</v>
      </c>
      <c r="V182" s="109">
        <f>يناير!AH28</f>
        <v>0</v>
      </c>
      <c r="W182" s="107">
        <f>يناير!AI28</f>
        <v>0</v>
      </c>
    </row>
    <row r="183" spans="1:23" ht="15.75" x14ac:dyDescent="0.25">
      <c r="A183" s="106">
        <v>25</v>
      </c>
      <c r="B183" s="106" t="str">
        <f>اغسطس!B74</f>
        <v>ﻟﯿﻨﺎ اﺣﻤﺪ الشناوي</v>
      </c>
      <c r="C183" s="106">
        <f>اغسطس!C74</f>
        <v>11</v>
      </c>
      <c r="D183" s="108">
        <f>نوفبر!AF29</f>
        <v>0</v>
      </c>
      <c r="E183" s="106">
        <f>نوفبر!AG29</f>
        <v>0</v>
      </c>
      <c r="F183" s="109">
        <f>نوفبر!AH29</f>
        <v>0</v>
      </c>
      <c r="G183" s="107">
        <f>نوفبر!AI29</f>
        <v>0</v>
      </c>
      <c r="H183" s="118"/>
      <c r="I183" s="106">
        <v>25</v>
      </c>
      <c r="J183" s="106"/>
      <c r="K183" s="106">
        <f>اغسطس!C74</f>
        <v>11</v>
      </c>
      <c r="L183" s="108">
        <f>ديسمبر!AF29</f>
        <v>0</v>
      </c>
      <c r="M183" s="106">
        <f>ديسمبر!AG29</f>
        <v>0</v>
      </c>
      <c r="N183" s="109">
        <f>ديسمبر!AH29</f>
        <v>0</v>
      </c>
      <c r="O183" s="107">
        <f>ديسمبر!AI29</f>
        <v>0</v>
      </c>
      <c r="P183" s="121"/>
      <c r="Q183" s="106">
        <v>25</v>
      </c>
      <c r="R183" s="106"/>
      <c r="S183" s="106">
        <f>اغسطس!C74</f>
        <v>11</v>
      </c>
      <c r="T183" s="108">
        <f>اغسطس!AW184</f>
        <v>0</v>
      </c>
      <c r="U183" s="106">
        <f>يناير!AG29</f>
        <v>0</v>
      </c>
      <c r="V183" s="109">
        <f>يناير!AH29</f>
        <v>0</v>
      </c>
      <c r="W183" s="107">
        <f>يناير!AI29</f>
        <v>0</v>
      </c>
    </row>
    <row r="184" spans="1:23" ht="15.75" x14ac:dyDescent="0.25">
      <c r="A184" s="106">
        <v>26</v>
      </c>
      <c r="B184" s="106" t="str">
        <f>اغسطس!B75</f>
        <v>ﻣﻠﻚ ﻋﺎدل عيسى</v>
      </c>
      <c r="C184" s="106">
        <f>اغسطس!C75</f>
        <v>11</v>
      </c>
      <c r="D184" s="108">
        <f>نوفبر!AF30</f>
        <v>0</v>
      </c>
      <c r="E184" s="106">
        <f>نوفبر!AG30</f>
        <v>0</v>
      </c>
      <c r="F184" s="109">
        <f>نوفبر!AH30</f>
        <v>0</v>
      </c>
      <c r="G184" s="107">
        <f>نوفبر!AI30</f>
        <v>0</v>
      </c>
      <c r="H184" s="118"/>
      <c r="I184" s="106">
        <v>26</v>
      </c>
      <c r="J184" s="106"/>
      <c r="K184" s="106">
        <f>اغسطس!C75</f>
        <v>11</v>
      </c>
      <c r="L184" s="108">
        <f>ديسمبر!AF30</f>
        <v>0</v>
      </c>
      <c r="M184" s="106">
        <f>ديسمبر!AG30</f>
        <v>0</v>
      </c>
      <c r="N184" s="109">
        <f>ديسمبر!AH30</f>
        <v>0</v>
      </c>
      <c r="O184" s="107">
        <f>ديسمبر!AI30</f>
        <v>0</v>
      </c>
      <c r="P184" s="121"/>
      <c r="Q184" s="106">
        <v>26</v>
      </c>
      <c r="R184" s="106"/>
      <c r="S184" s="106">
        <f>اغسطس!C75</f>
        <v>11</v>
      </c>
      <c r="T184" s="108">
        <f>اغسطس!AW185</f>
        <v>0</v>
      </c>
      <c r="U184" s="106">
        <f>يناير!AG30</f>
        <v>0</v>
      </c>
      <c r="V184" s="109">
        <f>يناير!AH30</f>
        <v>0</v>
      </c>
      <c r="W184" s="107">
        <f>يناير!AI30</f>
        <v>0</v>
      </c>
    </row>
    <row r="185" spans="1:23" ht="15.75" x14ac:dyDescent="0.25">
      <c r="A185" s="106">
        <v>27</v>
      </c>
      <c r="B185" s="106" t="str">
        <f>اغسطس!B76</f>
        <v>ﻣﻠﻚ ﻋﻼء السعيد</v>
      </c>
      <c r="C185" s="106">
        <f>اغسطس!C76</f>
        <v>11</v>
      </c>
      <c r="D185" s="108">
        <f>نوفبر!AF31</f>
        <v>0</v>
      </c>
      <c r="E185" s="106">
        <f>نوفبر!AG31</f>
        <v>0</v>
      </c>
      <c r="F185" s="109">
        <f>نوفبر!AH31</f>
        <v>0</v>
      </c>
      <c r="G185" s="107">
        <f>نوفبر!AI31</f>
        <v>0</v>
      </c>
      <c r="H185" s="118"/>
      <c r="I185" s="106">
        <v>27</v>
      </c>
      <c r="J185" s="106"/>
      <c r="K185" s="106">
        <f>اغسطس!C76</f>
        <v>11</v>
      </c>
      <c r="L185" s="108">
        <f>ديسمبر!AF31</f>
        <v>0</v>
      </c>
      <c r="M185" s="106">
        <f>ديسمبر!AG31</f>
        <v>0</v>
      </c>
      <c r="N185" s="109">
        <f>ديسمبر!AH31</f>
        <v>0</v>
      </c>
      <c r="O185" s="107">
        <f>ديسمبر!AI31</f>
        <v>0</v>
      </c>
      <c r="P185" s="121"/>
      <c r="Q185" s="106">
        <v>27</v>
      </c>
      <c r="R185" s="106"/>
      <c r="S185" s="106">
        <f>اغسطس!C76</f>
        <v>11</v>
      </c>
      <c r="T185" s="108">
        <f>اغسطس!AW186</f>
        <v>0</v>
      </c>
      <c r="U185" s="106">
        <f>يناير!AG31</f>
        <v>0</v>
      </c>
      <c r="V185" s="109">
        <f>يناير!AH31</f>
        <v>0</v>
      </c>
      <c r="W185" s="107">
        <f>يناير!AI31</f>
        <v>0</v>
      </c>
    </row>
    <row r="186" spans="1:23" ht="15.75" x14ac:dyDescent="0.25">
      <c r="A186" s="106">
        <v>28</v>
      </c>
      <c r="B186" s="106" t="str">
        <f>اغسطس!B77</f>
        <v>ﻣﻠﻚ ﻋﻤﺎد سليمان</v>
      </c>
      <c r="C186" s="106">
        <f>اغسطس!C77</f>
        <v>11</v>
      </c>
      <c r="D186" s="108">
        <f>نوفبر!AF32</f>
        <v>0</v>
      </c>
      <c r="E186" s="106">
        <f>نوفبر!AG32</f>
        <v>0</v>
      </c>
      <c r="F186" s="109">
        <f>نوفبر!AH32</f>
        <v>0</v>
      </c>
      <c r="G186" s="107">
        <f>نوفبر!AI32</f>
        <v>0</v>
      </c>
      <c r="H186" s="118"/>
      <c r="I186" s="106">
        <v>28</v>
      </c>
      <c r="J186" s="106"/>
      <c r="K186" s="106">
        <f>اغسطس!C77</f>
        <v>11</v>
      </c>
      <c r="L186" s="108">
        <f>ديسمبر!AF32</f>
        <v>0</v>
      </c>
      <c r="M186" s="106">
        <f>ديسمبر!AG32</f>
        <v>0</v>
      </c>
      <c r="N186" s="109">
        <f>ديسمبر!AH32</f>
        <v>0</v>
      </c>
      <c r="O186" s="107">
        <f>ديسمبر!AI32</f>
        <v>0</v>
      </c>
      <c r="P186" s="121"/>
      <c r="Q186" s="106">
        <v>28</v>
      </c>
      <c r="R186" s="106"/>
      <c r="S186" s="106">
        <f>اغسطس!C77</f>
        <v>11</v>
      </c>
      <c r="T186" s="108">
        <f>اغسطس!AW187</f>
        <v>0</v>
      </c>
      <c r="U186" s="106">
        <f>يناير!AG32</f>
        <v>0</v>
      </c>
      <c r="V186" s="109">
        <f>يناير!AH32</f>
        <v>0</v>
      </c>
      <c r="W186" s="107">
        <f>يناير!AI32</f>
        <v>0</v>
      </c>
    </row>
    <row r="187" spans="1:23" ht="15.75" x14ac:dyDescent="0.25">
      <c r="A187" s="106">
        <v>29</v>
      </c>
      <c r="B187" s="106" t="str">
        <f>اغسطس!B78</f>
        <v>ﯾﺎﺳﻤﯿﻦ ﻋﻮض النور</v>
      </c>
      <c r="C187" s="106">
        <f>اغسطس!C78</f>
        <v>11</v>
      </c>
      <c r="D187" s="108">
        <f>نوفبر!AF33</f>
        <v>0</v>
      </c>
      <c r="E187" s="106">
        <f>نوفبر!AG33</f>
        <v>0</v>
      </c>
      <c r="F187" s="109">
        <f>نوفبر!AH33</f>
        <v>0</v>
      </c>
      <c r="G187" s="107">
        <f>نوفبر!AI33</f>
        <v>0</v>
      </c>
      <c r="H187" s="118"/>
      <c r="I187" s="106">
        <v>29</v>
      </c>
      <c r="J187" s="106"/>
      <c r="K187" s="106">
        <f>اغسطس!C78</f>
        <v>11</v>
      </c>
      <c r="L187" s="108">
        <f>ديسمبر!AF33</f>
        <v>0</v>
      </c>
      <c r="M187" s="106">
        <f>ديسمبر!AG33</f>
        <v>0</v>
      </c>
      <c r="N187" s="109">
        <f>ديسمبر!AH33</f>
        <v>0</v>
      </c>
      <c r="O187" s="107">
        <f>ديسمبر!AI33</f>
        <v>0</v>
      </c>
      <c r="P187" s="121"/>
      <c r="Q187" s="106">
        <v>29</v>
      </c>
      <c r="R187" s="106"/>
      <c r="S187" s="106">
        <f>اغسطس!C78</f>
        <v>11</v>
      </c>
      <c r="T187" s="108">
        <f>اغسطس!AW188</f>
        <v>0</v>
      </c>
      <c r="U187" s="106">
        <f>يناير!AG33</f>
        <v>0</v>
      </c>
      <c r="V187" s="109">
        <f>يناير!AH33</f>
        <v>0</v>
      </c>
      <c r="W187" s="107">
        <f>يناير!AI33</f>
        <v>0</v>
      </c>
    </row>
    <row r="188" spans="1:23" ht="15.75" x14ac:dyDescent="0.25">
      <c r="A188" s="106">
        <v>30</v>
      </c>
      <c r="B188" s="106" t="str">
        <f>اغسطس!B79</f>
        <v>سارة عاهد</v>
      </c>
      <c r="C188" s="106">
        <f>اغسطس!C79</f>
        <v>11</v>
      </c>
      <c r="D188" s="108">
        <f>نوفبر!AF34</f>
        <v>0</v>
      </c>
      <c r="E188" s="106">
        <f>نوفبر!AG34</f>
        <v>0</v>
      </c>
      <c r="F188" s="109">
        <f>نوفبر!AH34</f>
        <v>0</v>
      </c>
      <c r="G188" s="107">
        <f>نوفبر!AI34</f>
        <v>0</v>
      </c>
      <c r="H188" s="118"/>
      <c r="I188" s="106">
        <v>30</v>
      </c>
      <c r="J188" s="106"/>
      <c r="K188" s="106">
        <f>اغسطس!C79</f>
        <v>11</v>
      </c>
      <c r="L188" s="108">
        <f>ديسمبر!AF34</f>
        <v>0</v>
      </c>
      <c r="M188" s="106">
        <f>ديسمبر!AG34</f>
        <v>0</v>
      </c>
      <c r="N188" s="109">
        <f>ديسمبر!AH34</f>
        <v>0</v>
      </c>
      <c r="O188" s="107">
        <f>ديسمبر!AI34</f>
        <v>0</v>
      </c>
      <c r="P188" s="121"/>
      <c r="Q188" s="106">
        <v>30</v>
      </c>
      <c r="R188" s="106"/>
      <c r="S188" s="106">
        <f>اغسطس!C79</f>
        <v>11</v>
      </c>
      <c r="T188" s="108">
        <f>اغسطس!AW189</f>
        <v>0</v>
      </c>
      <c r="U188" s="106">
        <f>يناير!AG34</f>
        <v>0</v>
      </c>
      <c r="V188" s="109">
        <f>يناير!AH34</f>
        <v>0</v>
      </c>
      <c r="W188" s="107">
        <f>يناير!AI34</f>
        <v>0</v>
      </c>
    </row>
    <row r="189" spans="1:23" ht="15.75" x14ac:dyDescent="0.25">
      <c r="A189" s="106">
        <v>31</v>
      </c>
      <c r="B189" s="106" t="str">
        <f>اغسطس!B80</f>
        <v>الاء رافت</v>
      </c>
      <c r="C189" s="106">
        <f>اغسطس!C80</f>
        <v>11</v>
      </c>
      <c r="D189" s="108">
        <f>نوفبر!AF35</f>
        <v>0</v>
      </c>
      <c r="E189" s="106">
        <f>نوفبر!AG35</f>
        <v>0</v>
      </c>
      <c r="F189" s="109">
        <f>نوفبر!AH35</f>
        <v>0</v>
      </c>
      <c r="G189" s="107">
        <f>نوفبر!AI35</f>
        <v>0</v>
      </c>
      <c r="H189" s="118"/>
      <c r="I189" s="106">
        <v>31</v>
      </c>
      <c r="J189" s="106"/>
      <c r="K189" s="106">
        <f>اغسطس!C80</f>
        <v>11</v>
      </c>
      <c r="L189" s="108">
        <f>ديسمبر!AF35</f>
        <v>0</v>
      </c>
      <c r="M189" s="106">
        <f>ديسمبر!AG35</f>
        <v>0</v>
      </c>
      <c r="N189" s="109">
        <f>ديسمبر!AH35</f>
        <v>0</v>
      </c>
      <c r="O189" s="107">
        <f>ديسمبر!AI35</f>
        <v>0</v>
      </c>
      <c r="P189" s="121"/>
      <c r="Q189" s="106">
        <v>31</v>
      </c>
      <c r="R189" s="106"/>
      <c r="S189" s="106">
        <f>اغسطس!C80</f>
        <v>11</v>
      </c>
      <c r="T189" s="108">
        <f>اغسطس!AW190</f>
        <v>0</v>
      </c>
      <c r="U189" s="106">
        <f>يناير!AG35</f>
        <v>0</v>
      </c>
      <c r="V189" s="109">
        <f>يناير!AH35</f>
        <v>0</v>
      </c>
      <c r="W189" s="107">
        <f>يناير!AI35</f>
        <v>0</v>
      </c>
    </row>
    <row r="190" spans="1:23" ht="15.75" x14ac:dyDescent="0.25">
      <c r="A190" s="106">
        <v>32</v>
      </c>
      <c r="B190" s="106" t="str">
        <f>اغسطس!B81</f>
        <v>يارا وليد</v>
      </c>
      <c r="C190" s="106">
        <f>اغسطس!C81</f>
        <v>11</v>
      </c>
      <c r="D190" s="108">
        <f>نوفبر!AF36</f>
        <v>0</v>
      </c>
      <c r="E190" s="106">
        <f>نوفبر!AG36</f>
        <v>0</v>
      </c>
      <c r="F190" s="109">
        <f>نوفبر!AH36</f>
        <v>0</v>
      </c>
      <c r="G190" s="107">
        <f>نوفبر!AI36</f>
        <v>0</v>
      </c>
      <c r="H190" s="118"/>
      <c r="I190" s="106">
        <v>32</v>
      </c>
      <c r="J190" s="106"/>
      <c r="K190" s="106">
        <f>اغسطس!C81</f>
        <v>11</v>
      </c>
      <c r="L190" s="108">
        <f>ديسمبر!AF36</f>
        <v>0</v>
      </c>
      <c r="M190" s="106">
        <f>ديسمبر!AG36</f>
        <v>0</v>
      </c>
      <c r="N190" s="109">
        <f>ديسمبر!AH36</f>
        <v>0</v>
      </c>
      <c r="O190" s="107">
        <f>ديسمبر!AI36</f>
        <v>0</v>
      </c>
      <c r="P190" s="121"/>
      <c r="Q190" s="106">
        <v>32</v>
      </c>
      <c r="R190" s="106"/>
      <c r="S190" s="106">
        <f>اغسطس!C81</f>
        <v>11</v>
      </c>
      <c r="T190" s="108">
        <f>اغسطس!AW191</f>
        <v>0</v>
      </c>
      <c r="U190" s="106">
        <f>يناير!AG36</f>
        <v>0</v>
      </c>
      <c r="V190" s="109">
        <f>يناير!AH36</f>
        <v>0</v>
      </c>
      <c r="W190" s="107">
        <f>يناير!AI36</f>
        <v>0</v>
      </c>
    </row>
    <row r="191" spans="1:23" ht="15.75" x14ac:dyDescent="0.25">
      <c r="A191" s="106">
        <v>33</v>
      </c>
      <c r="B191" s="106" t="str">
        <f>اغسطس!B82</f>
        <v xml:space="preserve">ﻣﺮﯾﻢ ﻣﺤﻤﺪ ﺳﯿﺪ </v>
      </c>
      <c r="C191" s="106">
        <f>اغسطس!C82</f>
        <v>11</v>
      </c>
      <c r="D191" s="108">
        <f>نوفبر!AF37</f>
        <v>0</v>
      </c>
      <c r="E191" s="106">
        <f>نوفبر!AG37</f>
        <v>0</v>
      </c>
      <c r="F191" s="109">
        <f>نوفبر!AH37</f>
        <v>0</v>
      </c>
      <c r="G191" s="107">
        <f>نوفبر!AI37</f>
        <v>0</v>
      </c>
      <c r="H191" s="118"/>
      <c r="I191" s="106">
        <v>33</v>
      </c>
      <c r="J191" s="106"/>
      <c r="K191" s="106">
        <f>اغسطس!C82</f>
        <v>11</v>
      </c>
      <c r="L191" s="108">
        <f>ديسمبر!AF37</f>
        <v>0</v>
      </c>
      <c r="M191" s="106">
        <f>ديسمبر!AG37</f>
        <v>0</v>
      </c>
      <c r="N191" s="109">
        <f>ديسمبر!AH37</f>
        <v>0</v>
      </c>
      <c r="O191" s="107">
        <f>ديسمبر!AI37</f>
        <v>0</v>
      </c>
      <c r="P191" s="121"/>
      <c r="Q191" s="106">
        <v>33</v>
      </c>
      <c r="R191" s="106"/>
      <c r="S191" s="106">
        <f>اغسطس!C82</f>
        <v>11</v>
      </c>
      <c r="T191" s="108">
        <f>اغسطس!AW192</f>
        <v>0</v>
      </c>
      <c r="U191" s="106">
        <f>يناير!AG37</f>
        <v>0</v>
      </c>
      <c r="V191" s="109">
        <f>يناير!AH37</f>
        <v>0</v>
      </c>
      <c r="W191" s="107">
        <f>يناير!AI37</f>
        <v>0</v>
      </c>
    </row>
    <row r="192" spans="1:23" ht="15.75" x14ac:dyDescent="0.25">
      <c r="A192" s="106">
        <v>34</v>
      </c>
      <c r="B192" s="106" t="str">
        <f>اغسطس!B83</f>
        <v xml:space="preserve">بسملة ﻓﯿﺼﻞ ﻣﺤﻤﺪ </v>
      </c>
      <c r="C192" s="106">
        <f>اغسطس!C83</f>
        <v>11</v>
      </c>
      <c r="D192" s="108">
        <f>نوفبر!AF38</f>
        <v>0</v>
      </c>
      <c r="E192" s="106">
        <f>نوفبر!AG38</f>
        <v>0</v>
      </c>
      <c r="F192" s="109">
        <f>نوفبر!AH38</f>
        <v>0</v>
      </c>
      <c r="G192" s="107">
        <f>نوفبر!AI38</f>
        <v>0</v>
      </c>
      <c r="H192" s="118"/>
      <c r="I192" s="106">
        <v>34</v>
      </c>
      <c r="J192" s="106"/>
      <c r="K192" s="106">
        <f>اغسطس!C83</f>
        <v>11</v>
      </c>
      <c r="L192" s="108">
        <f>ديسمبر!AF38</f>
        <v>0</v>
      </c>
      <c r="M192" s="106">
        <f>ديسمبر!AG38</f>
        <v>0</v>
      </c>
      <c r="N192" s="109">
        <f>ديسمبر!AH38</f>
        <v>0</v>
      </c>
      <c r="O192" s="107">
        <f>ديسمبر!AI38</f>
        <v>0</v>
      </c>
      <c r="P192" s="121"/>
      <c r="Q192" s="106">
        <v>34</v>
      </c>
      <c r="R192" s="106"/>
      <c r="S192" s="106">
        <f>اغسطس!C83</f>
        <v>11</v>
      </c>
      <c r="T192" s="108">
        <f>اغسطس!AW193</f>
        <v>0</v>
      </c>
      <c r="U192" s="106">
        <f>يناير!AG38</f>
        <v>0</v>
      </c>
      <c r="V192" s="109">
        <f>يناير!AH38</f>
        <v>0</v>
      </c>
      <c r="W192" s="107">
        <f>يناير!AI38</f>
        <v>0</v>
      </c>
    </row>
    <row r="193" spans="1:23" ht="15.75" x14ac:dyDescent="0.25">
      <c r="A193" s="106">
        <v>35</v>
      </c>
      <c r="B193" s="106" t="str">
        <f>اغسطس!B84</f>
        <v>ﺟﺎﺳﻤﯿﻦ طﺎرق السيد</v>
      </c>
      <c r="C193" s="106">
        <f>اغسطس!C84</f>
        <v>11</v>
      </c>
      <c r="D193" s="108">
        <f>نوفبر!AF39</f>
        <v>0</v>
      </c>
      <c r="E193" s="106">
        <f>نوفبر!AG39</f>
        <v>0</v>
      </c>
      <c r="F193" s="109">
        <f>نوفبر!AH39</f>
        <v>0</v>
      </c>
      <c r="G193" s="107">
        <f>نوفبر!AI39</f>
        <v>0</v>
      </c>
      <c r="H193" s="118"/>
      <c r="I193" s="106">
        <v>35</v>
      </c>
      <c r="J193" s="106"/>
      <c r="K193" s="106">
        <f>اغسطس!C84</f>
        <v>11</v>
      </c>
      <c r="L193" s="108">
        <f>ديسمبر!AF39</f>
        <v>0</v>
      </c>
      <c r="M193" s="106">
        <f>ديسمبر!AG39</f>
        <v>0</v>
      </c>
      <c r="N193" s="109">
        <f>ديسمبر!AH39</f>
        <v>0</v>
      </c>
      <c r="O193" s="107">
        <f>ديسمبر!AI39</f>
        <v>0</v>
      </c>
      <c r="P193" s="121"/>
      <c r="Q193" s="106">
        <v>35</v>
      </c>
      <c r="R193" s="106"/>
      <c r="S193" s="106">
        <f>اغسطس!C84</f>
        <v>11</v>
      </c>
      <c r="T193" s="108">
        <f>اغسطس!AW194</f>
        <v>0</v>
      </c>
      <c r="U193" s="106">
        <f>يناير!AG39</f>
        <v>0</v>
      </c>
      <c r="V193" s="109">
        <f>يناير!AH39</f>
        <v>0</v>
      </c>
      <c r="W193" s="107">
        <f>يناير!AI39</f>
        <v>0</v>
      </c>
    </row>
    <row r="194" spans="1:23" ht="15.75" x14ac:dyDescent="0.25">
      <c r="A194" s="106">
        <v>36</v>
      </c>
      <c r="B194" s="106" t="str">
        <f>اغسطس!B85</f>
        <v xml:space="preserve">ﺟﻨﻰ ابراهيم ﻋﺒﺪ اﻟﻌﺰﯾﺰ </v>
      </c>
      <c r="C194" s="106">
        <f>اغسطس!C85</f>
        <v>11</v>
      </c>
      <c r="D194" s="108">
        <f>نوفبر!AF40</f>
        <v>0</v>
      </c>
      <c r="E194" s="106">
        <f>نوفبر!AG40</f>
        <v>0</v>
      </c>
      <c r="F194" s="109">
        <f>نوفبر!AH40</f>
        <v>0</v>
      </c>
      <c r="G194" s="107">
        <f>نوفبر!AI40</f>
        <v>0</v>
      </c>
      <c r="H194" s="118"/>
      <c r="I194" s="106">
        <v>36</v>
      </c>
      <c r="J194" s="106"/>
      <c r="K194" s="106">
        <f>اغسطس!C85</f>
        <v>11</v>
      </c>
      <c r="L194" s="108">
        <f>ديسمبر!AF40</f>
        <v>0</v>
      </c>
      <c r="M194" s="106">
        <f>ديسمبر!AG40</f>
        <v>0</v>
      </c>
      <c r="N194" s="109">
        <f>ديسمبر!AH40</f>
        <v>0</v>
      </c>
      <c r="O194" s="107">
        <f>ديسمبر!AI40</f>
        <v>0</v>
      </c>
      <c r="P194" s="121"/>
      <c r="Q194" s="106">
        <v>36</v>
      </c>
      <c r="R194" s="106"/>
      <c r="S194" s="106">
        <f>اغسطس!C85</f>
        <v>11</v>
      </c>
      <c r="T194" s="108">
        <f>اغسطس!AW195</f>
        <v>0</v>
      </c>
      <c r="U194" s="106">
        <f>يناير!AG40</f>
        <v>0</v>
      </c>
      <c r="V194" s="109">
        <f>يناير!AH40</f>
        <v>0</v>
      </c>
      <c r="W194" s="107">
        <f>يناير!AI40</f>
        <v>0</v>
      </c>
    </row>
    <row r="195" spans="1:23" ht="15.75" x14ac:dyDescent="0.25">
      <c r="A195" s="106">
        <v>37</v>
      </c>
      <c r="B195" s="106" t="str">
        <f>اغسطس!B86</f>
        <v>ﺣﻨﯿﻦ ايهاب محمد</v>
      </c>
      <c r="C195" s="106">
        <f>اغسطس!C86</f>
        <v>11</v>
      </c>
      <c r="D195" s="108">
        <f>نوفبر!AF41</f>
        <v>0</v>
      </c>
      <c r="E195" s="106">
        <f>نوفبر!AG41</f>
        <v>0</v>
      </c>
      <c r="F195" s="109">
        <f>نوفبر!AH41</f>
        <v>0</v>
      </c>
      <c r="G195" s="107">
        <f>نوفبر!AI41</f>
        <v>0</v>
      </c>
      <c r="H195" s="118"/>
      <c r="I195" s="106">
        <v>37</v>
      </c>
      <c r="J195" s="106"/>
      <c r="K195" s="106">
        <f>اغسطس!C86</f>
        <v>11</v>
      </c>
      <c r="L195" s="108">
        <f>ديسمبر!AF41</f>
        <v>0</v>
      </c>
      <c r="M195" s="106">
        <f>ديسمبر!AG41</f>
        <v>0</v>
      </c>
      <c r="N195" s="109">
        <f>ديسمبر!AH41</f>
        <v>0</v>
      </c>
      <c r="O195" s="107">
        <f>ديسمبر!AI41</f>
        <v>0</v>
      </c>
      <c r="P195" s="121"/>
      <c r="Q195" s="106">
        <v>37</v>
      </c>
      <c r="R195" s="106"/>
      <c r="S195" s="106">
        <f>اغسطس!C86</f>
        <v>11</v>
      </c>
      <c r="T195" s="108">
        <f>اغسطس!AW196</f>
        <v>0</v>
      </c>
      <c r="U195" s="106">
        <f>يناير!AG41</f>
        <v>0</v>
      </c>
      <c r="V195" s="109">
        <f>يناير!AH41</f>
        <v>0</v>
      </c>
      <c r="W195" s="107">
        <f>يناير!AI41</f>
        <v>0</v>
      </c>
    </row>
    <row r="196" spans="1:23" ht="15.75" x14ac:dyDescent="0.25">
      <c r="A196" s="106">
        <v>38</v>
      </c>
      <c r="B196" s="106" t="str">
        <f>اغسطس!B87</f>
        <v>راﻣﺎ اﺣﻤﺪ ﻋﺴﻮﻧﻲ</v>
      </c>
      <c r="C196" s="106">
        <f>اغسطس!C87</f>
        <v>11</v>
      </c>
      <c r="D196" s="108">
        <f>نوفبر!AF42</f>
        <v>0</v>
      </c>
      <c r="E196" s="106">
        <f>نوفبر!AG42</f>
        <v>0</v>
      </c>
      <c r="F196" s="109">
        <f>نوفبر!AH42</f>
        <v>0</v>
      </c>
      <c r="G196" s="107">
        <f>نوفبر!AI42</f>
        <v>0</v>
      </c>
      <c r="H196" s="118"/>
      <c r="I196" s="106">
        <v>38</v>
      </c>
      <c r="J196" s="106"/>
      <c r="K196" s="106">
        <f>اغسطس!C87</f>
        <v>11</v>
      </c>
      <c r="L196" s="108">
        <f>ديسمبر!AF42</f>
        <v>0</v>
      </c>
      <c r="M196" s="106">
        <f>ديسمبر!AG42</f>
        <v>0</v>
      </c>
      <c r="N196" s="109">
        <f>ديسمبر!AH42</f>
        <v>0</v>
      </c>
      <c r="O196" s="107">
        <f>ديسمبر!AI42</f>
        <v>0</v>
      </c>
      <c r="P196" s="121"/>
      <c r="Q196" s="106">
        <v>38</v>
      </c>
      <c r="R196" s="106"/>
      <c r="S196" s="106">
        <f>اغسطس!C87</f>
        <v>11</v>
      </c>
      <c r="T196" s="108">
        <f>اغسطس!AW197</f>
        <v>0</v>
      </c>
      <c r="U196" s="106">
        <f>يناير!AG42</f>
        <v>0</v>
      </c>
      <c r="V196" s="109">
        <f>يناير!AH42</f>
        <v>0</v>
      </c>
      <c r="W196" s="107">
        <f>يناير!AI42</f>
        <v>0</v>
      </c>
    </row>
    <row r="197" spans="1:23" ht="15.75" x14ac:dyDescent="0.25">
      <c r="A197" s="106">
        <v>39</v>
      </c>
      <c r="B197" s="106" t="str">
        <f>اغسطس!B88</f>
        <v>ريتال محمد العتيبي</v>
      </c>
      <c r="C197" s="106">
        <f>اغسطس!C88</f>
        <v>11</v>
      </c>
      <c r="D197" s="108">
        <f>نوفبر!AF43</f>
        <v>0</v>
      </c>
      <c r="E197" s="106">
        <f>نوفبر!AG43</f>
        <v>0</v>
      </c>
      <c r="F197" s="109">
        <f>نوفبر!AH43</f>
        <v>0</v>
      </c>
      <c r="G197" s="107">
        <f>نوفبر!AI43</f>
        <v>0</v>
      </c>
      <c r="H197" s="118"/>
      <c r="I197" s="106">
        <v>39</v>
      </c>
      <c r="J197" s="106"/>
      <c r="K197" s="106">
        <f>اغسطس!C88</f>
        <v>11</v>
      </c>
      <c r="L197" s="108">
        <f>ديسمبر!AF43</f>
        <v>0</v>
      </c>
      <c r="M197" s="106">
        <f>ديسمبر!AG43</f>
        <v>0</v>
      </c>
      <c r="N197" s="109">
        <f>ديسمبر!AH43</f>
        <v>0</v>
      </c>
      <c r="O197" s="107">
        <f>ديسمبر!AI43</f>
        <v>0</v>
      </c>
      <c r="P197" s="121"/>
      <c r="Q197" s="106">
        <v>39</v>
      </c>
      <c r="R197" s="106"/>
      <c r="S197" s="106">
        <f>اغسطس!C88</f>
        <v>11</v>
      </c>
      <c r="T197" s="108">
        <f>اغسطس!AW198</f>
        <v>0</v>
      </c>
      <c r="U197" s="106">
        <f>يناير!AG43</f>
        <v>0</v>
      </c>
      <c r="V197" s="109">
        <f>يناير!AH43</f>
        <v>0</v>
      </c>
      <c r="W197" s="107">
        <f>يناير!AI43</f>
        <v>0</v>
      </c>
    </row>
    <row r="198" spans="1:23" ht="15.75" x14ac:dyDescent="0.25">
      <c r="A198" s="106">
        <v>40</v>
      </c>
      <c r="B198" s="106" t="str">
        <f>اغسطس!B89</f>
        <v>ﺳﻤﺎ ﻣﺤﻤﻮد ﺣﺎﻣﺪ ﻏﺎﻧﻢ</v>
      </c>
      <c r="C198" s="106">
        <f>اغسطس!C89</f>
        <v>11</v>
      </c>
      <c r="D198" s="108">
        <f>نوفبر!AF44</f>
        <v>0</v>
      </c>
      <c r="E198" s="106">
        <f>نوفبر!AG44</f>
        <v>0</v>
      </c>
      <c r="F198" s="109">
        <f>نوفبر!AH44</f>
        <v>0</v>
      </c>
      <c r="G198" s="107">
        <f>نوفبر!AI44</f>
        <v>0</v>
      </c>
      <c r="H198" s="118"/>
      <c r="I198" s="106">
        <v>40</v>
      </c>
      <c r="J198" s="106"/>
      <c r="K198" s="106">
        <f>اغسطس!C89</f>
        <v>11</v>
      </c>
      <c r="L198" s="108">
        <f>ديسمبر!AF44</f>
        <v>0</v>
      </c>
      <c r="M198" s="106">
        <f>ديسمبر!AG44</f>
        <v>0</v>
      </c>
      <c r="N198" s="109">
        <f>ديسمبر!AH44</f>
        <v>0</v>
      </c>
      <c r="O198" s="107">
        <f>ديسمبر!AI44</f>
        <v>0</v>
      </c>
      <c r="P198" s="121"/>
      <c r="Q198" s="106">
        <v>40</v>
      </c>
      <c r="R198" s="106"/>
      <c r="S198" s="106">
        <f>اغسطس!C89</f>
        <v>11</v>
      </c>
      <c r="T198" s="108">
        <f>اغسطس!AW199</f>
        <v>0</v>
      </c>
      <c r="U198" s="106">
        <f>يناير!AG44</f>
        <v>0</v>
      </c>
      <c r="V198" s="109">
        <f>يناير!AH44</f>
        <v>0</v>
      </c>
      <c r="W198" s="107">
        <f>يناير!AI44</f>
        <v>0</v>
      </c>
    </row>
    <row r="199" spans="1:23" ht="15.75" x14ac:dyDescent="0.25">
      <c r="A199" s="106">
        <v>41</v>
      </c>
      <c r="B199" s="106" t="str">
        <f>اغسطس!B90</f>
        <v>ﻟﻤﯿﺲ ﻋﺜﻤﺎن اسامة</v>
      </c>
      <c r="C199" s="106">
        <f>اغسطس!C90</f>
        <v>11</v>
      </c>
      <c r="D199" s="108">
        <f>نوفبر!AF45</f>
        <v>0</v>
      </c>
      <c r="E199" s="106">
        <f>نوفبر!AG45</f>
        <v>0</v>
      </c>
      <c r="F199" s="109">
        <f>نوفبر!AH45</f>
        <v>0</v>
      </c>
      <c r="G199" s="107">
        <f>نوفبر!AI45</f>
        <v>0</v>
      </c>
      <c r="H199" s="118"/>
      <c r="I199" s="106">
        <v>41</v>
      </c>
      <c r="J199" s="106"/>
      <c r="K199" s="106">
        <f>اغسطس!C90</f>
        <v>11</v>
      </c>
      <c r="L199" s="108">
        <f>ديسمبر!AF45</f>
        <v>0</v>
      </c>
      <c r="M199" s="106">
        <f>ديسمبر!AG45</f>
        <v>0</v>
      </c>
      <c r="N199" s="109">
        <f>ديسمبر!AH45</f>
        <v>0</v>
      </c>
      <c r="O199" s="107">
        <f>ديسمبر!AI45</f>
        <v>0</v>
      </c>
      <c r="P199" s="121"/>
      <c r="Q199" s="106">
        <v>41</v>
      </c>
      <c r="R199" s="106"/>
      <c r="S199" s="106">
        <f>اغسطس!C90</f>
        <v>11</v>
      </c>
      <c r="T199" s="108">
        <f>اغسطس!AW200</f>
        <v>0</v>
      </c>
      <c r="U199" s="106">
        <f>يناير!AG45</f>
        <v>0</v>
      </c>
      <c r="V199" s="109">
        <f>يناير!AH45</f>
        <v>0</v>
      </c>
      <c r="W199" s="107">
        <f>يناير!AI45</f>
        <v>0</v>
      </c>
    </row>
    <row r="200" spans="1:23" ht="15.75" x14ac:dyDescent="0.25">
      <c r="A200" s="106">
        <v>42</v>
      </c>
      <c r="B200" s="106" t="str">
        <f>اغسطس!B91</f>
        <v>ﻣﺮﯾﻢ اﺣﻤﺪ ﺧﻠﯿﻞ</v>
      </c>
      <c r="C200" s="106">
        <f>اغسطس!C91</f>
        <v>11</v>
      </c>
      <c r="D200" s="108">
        <f>نوفبر!AF46</f>
        <v>0</v>
      </c>
      <c r="E200" s="106">
        <f>نوفبر!AG46</f>
        <v>0</v>
      </c>
      <c r="F200" s="109">
        <f>نوفبر!AH46</f>
        <v>0</v>
      </c>
      <c r="G200" s="107">
        <f>نوفبر!AI46</f>
        <v>0</v>
      </c>
      <c r="H200" s="118"/>
      <c r="I200" s="106">
        <v>42</v>
      </c>
      <c r="J200" s="106"/>
      <c r="K200" s="106">
        <f>اغسطس!C91</f>
        <v>11</v>
      </c>
      <c r="L200" s="108">
        <f>ديسمبر!AF46</f>
        <v>0</v>
      </c>
      <c r="M200" s="106">
        <f>ديسمبر!AG46</f>
        <v>0</v>
      </c>
      <c r="N200" s="109">
        <f>ديسمبر!AH46</f>
        <v>0</v>
      </c>
      <c r="O200" s="107">
        <f>ديسمبر!AI46</f>
        <v>0</v>
      </c>
      <c r="P200" s="121"/>
      <c r="Q200" s="106">
        <v>42</v>
      </c>
      <c r="R200" s="106"/>
      <c r="S200" s="106">
        <f>اغسطس!C91</f>
        <v>11</v>
      </c>
      <c r="T200" s="108">
        <f>اغسطس!AW201</f>
        <v>0</v>
      </c>
      <c r="U200" s="106">
        <f>يناير!AG46</f>
        <v>0</v>
      </c>
      <c r="V200" s="109">
        <f>يناير!AH46</f>
        <v>0</v>
      </c>
      <c r="W200" s="107">
        <f>يناير!AI46</f>
        <v>0</v>
      </c>
    </row>
    <row r="201" spans="1:23" ht="15.75" x14ac:dyDescent="0.25">
      <c r="A201" s="106">
        <v>43</v>
      </c>
      <c r="B201" s="106" t="str">
        <f>اغسطس!B92</f>
        <v>منة احمد البحراوي</v>
      </c>
      <c r="C201" s="106">
        <f>اغسطس!C92</f>
        <v>11</v>
      </c>
      <c r="D201" s="108">
        <f>نوفبر!AF47</f>
        <v>0</v>
      </c>
      <c r="E201" s="106">
        <f>نوفبر!AG47</f>
        <v>0</v>
      </c>
      <c r="F201" s="109">
        <f>نوفبر!AH47</f>
        <v>0</v>
      </c>
      <c r="G201" s="107">
        <f>نوفبر!AI47</f>
        <v>0</v>
      </c>
      <c r="H201" s="118"/>
      <c r="I201" s="106">
        <v>43</v>
      </c>
      <c r="J201" s="106"/>
      <c r="K201" s="106">
        <f>اغسطس!C92</f>
        <v>11</v>
      </c>
      <c r="L201" s="108">
        <f>ديسمبر!AF47</f>
        <v>0</v>
      </c>
      <c r="M201" s="106">
        <f>ديسمبر!AG47</f>
        <v>0</v>
      </c>
      <c r="N201" s="109">
        <f>ديسمبر!AH47</f>
        <v>0</v>
      </c>
      <c r="O201" s="107">
        <f>ديسمبر!AI47</f>
        <v>0</v>
      </c>
      <c r="P201" s="121"/>
      <c r="Q201" s="106">
        <v>43</v>
      </c>
      <c r="R201" s="106"/>
      <c r="S201" s="106">
        <f>اغسطس!C92</f>
        <v>11</v>
      </c>
      <c r="T201" s="108">
        <f>اغسطس!AW202</f>
        <v>0</v>
      </c>
      <c r="U201" s="106">
        <f>يناير!AG47</f>
        <v>0</v>
      </c>
      <c r="V201" s="109">
        <f>يناير!AH47</f>
        <v>0</v>
      </c>
      <c r="W201" s="107">
        <f>يناير!AI47</f>
        <v>0</v>
      </c>
    </row>
    <row r="202" spans="1:23" ht="15.75" x14ac:dyDescent="0.25">
      <c r="A202" s="106">
        <v>44</v>
      </c>
      <c r="B202" s="106" t="str">
        <f>اغسطس!B93</f>
        <v xml:space="preserve">يارا ﻣﺤﻤﺪ ﻋﺒﺪ اﻟﺤﻜﯿﻢ </v>
      </c>
      <c r="C202" s="106">
        <f>اغسطس!C93</f>
        <v>11</v>
      </c>
      <c r="D202" s="108">
        <f>نوفبر!AF48</f>
        <v>0</v>
      </c>
      <c r="E202" s="106">
        <f>نوفبر!AG48</f>
        <v>0</v>
      </c>
      <c r="F202" s="109">
        <f>نوفبر!AH48</f>
        <v>0</v>
      </c>
      <c r="G202" s="107">
        <f>نوفبر!AI48</f>
        <v>0</v>
      </c>
      <c r="H202" s="118"/>
      <c r="I202" s="106">
        <v>44</v>
      </c>
      <c r="J202" s="106"/>
      <c r="K202" s="106">
        <f>اغسطس!C93</f>
        <v>11</v>
      </c>
      <c r="L202" s="108">
        <f>ديسمبر!AF48</f>
        <v>0</v>
      </c>
      <c r="M202" s="106">
        <f>ديسمبر!AG48</f>
        <v>0</v>
      </c>
      <c r="N202" s="109">
        <f>ديسمبر!AH48</f>
        <v>0</v>
      </c>
      <c r="O202" s="107">
        <f>ديسمبر!AI48</f>
        <v>0</v>
      </c>
      <c r="P202" s="121"/>
      <c r="Q202" s="106">
        <v>44</v>
      </c>
      <c r="R202" s="106"/>
      <c r="S202" s="106">
        <f>اغسطس!C93</f>
        <v>11</v>
      </c>
      <c r="T202" s="108">
        <f>اغسطس!AW203</f>
        <v>0</v>
      </c>
      <c r="U202" s="106">
        <f>يناير!AG48</f>
        <v>0</v>
      </c>
      <c r="V202" s="109">
        <f>يناير!AH48</f>
        <v>0</v>
      </c>
      <c r="W202" s="107">
        <f>يناير!AI48</f>
        <v>0</v>
      </c>
    </row>
    <row r="203" spans="1:23" ht="15.75" x14ac:dyDescent="0.25">
      <c r="A203" s="106">
        <v>45</v>
      </c>
      <c r="B203" s="106" t="str">
        <f>اغسطس!B94</f>
        <v>منى ناصر زكوان</v>
      </c>
      <c r="C203" s="106">
        <f>اغسطس!C94</f>
        <v>11</v>
      </c>
      <c r="D203" s="108">
        <f>نوفبر!AF49</f>
        <v>0</v>
      </c>
      <c r="E203" s="106">
        <f>نوفبر!AG49</f>
        <v>0</v>
      </c>
      <c r="F203" s="109">
        <f>نوفبر!AH49</f>
        <v>0</v>
      </c>
      <c r="G203" s="107">
        <f>نوفبر!AI49</f>
        <v>0</v>
      </c>
      <c r="H203" s="118"/>
      <c r="I203" s="106">
        <v>45</v>
      </c>
      <c r="J203" s="106"/>
      <c r="K203" s="106">
        <f>اغسطس!C94</f>
        <v>11</v>
      </c>
      <c r="L203" s="108">
        <f>ديسمبر!AF49</f>
        <v>0</v>
      </c>
      <c r="M203" s="106">
        <f>ديسمبر!AG49</f>
        <v>0</v>
      </c>
      <c r="N203" s="109">
        <f>ديسمبر!AH49</f>
        <v>0</v>
      </c>
      <c r="O203" s="107">
        <f>ديسمبر!AI49</f>
        <v>0</v>
      </c>
      <c r="P203" s="121"/>
      <c r="Q203" s="106">
        <v>45</v>
      </c>
      <c r="R203" s="106"/>
      <c r="S203" s="106">
        <f>اغسطس!C94</f>
        <v>11</v>
      </c>
      <c r="T203" s="108">
        <f>اغسطس!AW204</f>
        <v>0</v>
      </c>
      <c r="U203" s="106">
        <f>يناير!AG49</f>
        <v>0</v>
      </c>
      <c r="V203" s="109">
        <f>يناير!AH49</f>
        <v>0</v>
      </c>
      <c r="W203" s="107">
        <f>يناير!AI49</f>
        <v>0</v>
      </c>
    </row>
    <row r="204" spans="1:23" ht="15.75" x14ac:dyDescent="0.25">
      <c r="A204" s="106">
        <v>46</v>
      </c>
      <c r="B204" s="106" t="str">
        <f>اغسطس!B95</f>
        <v>روان عيد  عبدالجليل</v>
      </c>
      <c r="C204" s="106">
        <f>اغسطس!C95</f>
        <v>11</v>
      </c>
      <c r="D204" s="108">
        <f>نوفبر!AF50</f>
        <v>0</v>
      </c>
      <c r="E204" s="106">
        <f>نوفبر!AG50</f>
        <v>0</v>
      </c>
      <c r="F204" s="109">
        <f>نوفبر!AH50</f>
        <v>0</v>
      </c>
      <c r="G204" s="107">
        <f>نوفبر!AI50</f>
        <v>0</v>
      </c>
      <c r="H204" s="118"/>
      <c r="I204" s="106">
        <v>46</v>
      </c>
      <c r="J204" s="106"/>
      <c r="K204" s="106">
        <f>اغسطس!C95</f>
        <v>11</v>
      </c>
      <c r="L204" s="108">
        <f>ديسمبر!AF50</f>
        <v>0</v>
      </c>
      <c r="M204" s="106">
        <f>ديسمبر!AG50</f>
        <v>0</v>
      </c>
      <c r="N204" s="109">
        <f>ديسمبر!AH50</f>
        <v>0</v>
      </c>
      <c r="O204" s="107">
        <f>ديسمبر!AI50</f>
        <v>0</v>
      </c>
      <c r="P204" s="121"/>
      <c r="Q204" s="106">
        <v>46</v>
      </c>
      <c r="R204" s="106"/>
      <c r="S204" s="106">
        <f>اغسطس!C95</f>
        <v>11</v>
      </c>
      <c r="T204" s="108">
        <f>اغسطس!AW205</f>
        <v>0</v>
      </c>
      <c r="U204" s="106">
        <f>يناير!AG50</f>
        <v>0</v>
      </c>
      <c r="V204" s="109">
        <f>يناير!AH50</f>
        <v>0</v>
      </c>
      <c r="W204" s="107">
        <f>يناير!AI50</f>
        <v>0</v>
      </c>
    </row>
    <row r="205" spans="1:23" ht="15.75" x14ac:dyDescent="0.25">
      <c r="A205" s="106">
        <v>47</v>
      </c>
      <c r="B205" s="106" t="str">
        <f>اغسطس!B96</f>
        <v>عائشة محمد</v>
      </c>
      <c r="C205" s="106">
        <f>اغسطس!C96</f>
        <v>11</v>
      </c>
      <c r="D205" s="108">
        <f>نوفبر!AF51</f>
        <v>0</v>
      </c>
      <c r="E205" s="106">
        <f>نوفبر!AG51</f>
        <v>0</v>
      </c>
      <c r="F205" s="109">
        <f>نوفبر!AH51</f>
        <v>0</v>
      </c>
      <c r="G205" s="107">
        <f>نوفبر!AI51</f>
        <v>0</v>
      </c>
      <c r="H205" s="118"/>
      <c r="I205" s="106">
        <v>47</v>
      </c>
      <c r="J205" s="106"/>
      <c r="K205" s="106">
        <f>اغسطس!C96</f>
        <v>11</v>
      </c>
      <c r="L205" s="108">
        <f>ديسمبر!AF51</f>
        <v>0</v>
      </c>
      <c r="M205" s="106">
        <f>ديسمبر!AG51</f>
        <v>0</v>
      </c>
      <c r="N205" s="109">
        <f>ديسمبر!AH51</f>
        <v>0</v>
      </c>
      <c r="O205" s="107">
        <f>ديسمبر!AI51</f>
        <v>0</v>
      </c>
      <c r="P205" s="121"/>
      <c r="Q205" s="106">
        <v>47</v>
      </c>
      <c r="R205" s="106"/>
      <c r="S205" s="106">
        <f>اغسطس!C96</f>
        <v>11</v>
      </c>
      <c r="T205" s="108">
        <f>اغسطس!AW206</f>
        <v>0</v>
      </c>
      <c r="U205" s="106">
        <f>يناير!AG51</f>
        <v>0</v>
      </c>
      <c r="V205" s="109">
        <f>يناير!AH51</f>
        <v>0</v>
      </c>
      <c r="W205" s="107">
        <f>يناير!AI51</f>
        <v>0</v>
      </c>
    </row>
    <row r="206" spans="1:23" ht="15.75" x14ac:dyDescent="0.25">
      <c r="A206" s="106">
        <v>48</v>
      </c>
      <c r="B206" s="106" t="str">
        <f>اغسطس!B97</f>
        <v>ميار ﻣﺤﻤﺪ النبيلي</v>
      </c>
      <c r="C206" s="106">
        <f>اغسطس!C97</f>
        <v>11</v>
      </c>
      <c r="D206" s="108">
        <f>نوفبر!AF52</f>
        <v>0</v>
      </c>
      <c r="E206" s="106">
        <f>نوفبر!AG52</f>
        <v>0</v>
      </c>
      <c r="F206" s="109">
        <f>نوفبر!AH52</f>
        <v>0</v>
      </c>
      <c r="G206" s="107">
        <f>نوفبر!AI52</f>
        <v>0</v>
      </c>
      <c r="H206" s="118"/>
      <c r="I206" s="106">
        <v>48</v>
      </c>
      <c r="J206" s="106"/>
      <c r="K206" s="106">
        <f>اغسطس!C97</f>
        <v>11</v>
      </c>
      <c r="L206" s="108">
        <f>ديسمبر!AF52</f>
        <v>0</v>
      </c>
      <c r="M206" s="106">
        <f>ديسمبر!AG52</f>
        <v>0</v>
      </c>
      <c r="N206" s="109">
        <f>ديسمبر!AH52</f>
        <v>0</v>
      </c>
      <c r="O206" s="107">
        <f>ديسمبر!AI52</f>
        <v>0</v>
      </c>
      <c r="P206" s="121"/>
      <c r="Q206" s="106">
        <v>48</v>
      </c>
      <c r="R206" s="106"/>
      <c r="S206" s="106">
        <f>اغسطس!C97</f>
        <v>11</v>
      </c>
      <c r="T206" s="108">
        <f>اغسطس!AW207</f>
        <v>0</v>
      </c>
      <c r="U206" s="106">
        <f>يناير!AG52</f>
        <v>0</v>
      </c>
      <c r="V206" s="109">
        <f>يناير!AH52</f>
        <v>0</v>
      </c>
      <c r="W206" s="107">
        <f>يناير!AI52</f>
        <v>0</v>
      </c>
    </row>
    <row r="207" spans="1:23" ht="15.75" x14ac:dyDescent="0.25">
      <c r="A207" s="106">
        <v>49</v>
      </c>
      <c r="B207" s="106" t="str">
        <f>اغسطس!B98</f>
        <v>سلمى عمرو</v>
      </c>
      <c r="C207" s="106">
        <f>اغسطس!C98</f>
        <v>11</v>
      </c>
      <c r="D207" s="108">
        <f>نوفبر!AF53</f>
        <v>0</v>
      </c>
      <c r="E207" s="106">
        <f>نوفبر!AG53</f>
        <v>0</v>
      </c>
      <c r="F207" s="109">
        <f>نوفبر!AH53</f>
        <v>0</v>
      </c>
      <c r="G207" s="107">
        <f>نوفبر!AI53</f>
        <v>0</v>
      </c>
      <c r="H207" s="118"/>
      <c r="I207" s="106">
        <v>49</v>
      </c>
      <c r="J207" s="106"/>
      <c r="K207" s="106">
        <f>اغسطس!C98</f>
        <v>11</v>
      </c>
      <c r="L207" s="108">
        <f>ديسمبر!AF53</f>
        <v>0</v>
      </c>
      <c r="M207" s="106">
        <f>ديسمبر!AG53</f>
        <v>0</v>
      </c>
      <c r="N207" s="109">
        <f>ديسمبر!AH53</f>
        <v>0</v>
      </c>
      <c r="O207" s="107">
        <f>ديسمبر!AI53</f>
        <v>0</v>
      </c>
      <c r="P207" s="121"/>
      <c r="Q207" s="106">
        <v>49</v>
      </c>
      <c r="R207" s="106"/>
      <c r="S207" s="106">
        <f>اغسطس!C98</f>
        <v>11</v>
      </c>
      <c r="T207" s="108">
        <f>اغسطس!AW208</f>
        <v>0</v>
      </c>
      <c r="U207" s="106">
        <f>يناير!AG53</f>
        <v>0</v>
      </c>
      <c r="V207" s="109">
        <f>يناير!AH53</f>
        <v>0</v>
      </c>
      <c r="W207" s="107">
        <f>يناير!AI53</f>
        <v>0</v>
      </c>
    </row>
    <row r="208" spans="1:23" ht="15.75" x14ac:dyDescent="0.25">
      <c r="A208" s="106">
        <v>50</v>
      </c>
      <c r="B208" s="106" t="str">
        <f>اغسطس!B99</f>
        <v>جوري رافت</v>
      </c>
      <c r="C208" s="106">
        <f>اغسطس!C99</f>
        <v>11</v>
      </c>
      <c r="D208" s="108">
        <f>نوفبر!AF54</f>
        <v>0</v>
      </c>
      <c r="E208" s="106">
        <f>نوفبر!AG54</f>
        <v>0</v>
      </c>
      <c r="F208" s="109">
        <f>نوفبر!AH54</f>
        <v>0</v>
      </c>
      <c r="G208" s="107">
        <f>نوفبر!AI54</f>
        <v>0</v>
      </c>
      <c r="H208" s="118"/>
      <c r="I208" s="106">
        <v>50</v>
      </c>
      <c r="J208" s="106"/>
      <c r="K208" s="106">
        <f>اغسطس!C99</f>
        <v>11</v>
      </c>
      <c r="L208" s="108">
        <f>ديسمبر!AF54</f>
        <v>0</v>
      </c>
      <c r="M208" s="106">
        <f>ديسمبر!AG54</f>
        <v>0</v>
      </c>
      <c r="N208" s="109">
        <f>ديسمبر!AH54</f>
        <v>0</v>
      </c>
      <c r="O208" s="107">
        <f>ديسمبر!AI54</f>
        <v>0</v>
      </c>
      <c r="P208" s="121"/>
      <c r="Q208" s="106">
        <v>50</v>
      </c>
      <c r="R208" s="106"/>
      <c r="S208" s="106">
        <f>اغسطس!C99</f>
        <v>11</v>
      </c>
      <c r="T208" s="108">
        <f>اغسطس!AW209</f>
        <v>0</v>
      </c>
      <c r="U208" s="106">
        <f>يناير!AG54</f>
        <v>0</v>
      </c>
      <c r="V208" s="109">
        <f>يناير!AH54</f>
        <v>0</v>
      </c>
      <c r="W208" s="107">
        <f>يناير!AI54</f>
        <v>0</v>
      </c>
    </row>
    <row r="209" spans="1:23" ht="15.75" x14ac:dyDescent="0.25">
      <c r="A209" s="106">
        <v>51</v>
      </c>
      <c r="B209" s="106" t="str">
        <f>اغسطس!B100</f>
        <v>اية احمد نجاح</v>
      </c>
      <c r="C209" s="106">
        <f>اغسطس!C100</f>
        <v>12</v>
      </c>
      <c r="D209" s="108">
        <f>نوفبر!AF55</f>
        <v>0</v>
      </c>
      <c r="E209" s="106">
        <f>نوفبر!AG55</f>
        <v>0</v>
      </c>
      <c r="F209" s="109">
        <f>نوفبر!AH55</f>
        <v>0</v>
      </c>
      <c r="G209" s="107">
        <f>نوفبر!AI55</f>
        <v>0</v>
      </c>
      <c r="H209" s="118"/>
      <c r="I209" s="106">
        <v>51</v>
      </c>
      <c r="J209" s="106"/>
      <c r="K209" s="106">
        <f>اغسطس!C100</f>
        <v>12</v>
      </c>
      <c r="L209" s="108">
        <f>ديسمبر!AF55</f>
        <v>0</v>
      </c>
      <c r="M209" s="106">
        <f>ديسمبر!AG55</f>
        <v>0</v>
      </c>
      <c r="N209" s="109">
        <f>ديسمبر!AH55</f>
        <v>0</v>
      </c>
      <c r="O209" s="107">
        <f>ديسمبر!AI55</f>
        <v>0</v>
      </c>
      <c r="P209" s="121"/>
      <c r="Q209" s="106">
        <v>51</v>
      </c>
      <c r="R209" s="106"/>
      <c r="S209" s="106">
        <f>اغسطس!C100</f>
        <v>12</v>
      </c>
      <c r="T209" s="108">
        <f>اغسطس!AW210</f>
        <v>0</v>
      </c>
      <c r="U209" s="106">
        <f>يناير!AG55</f>
        <v>0</v>
      </c>
      <c r="V209" s="109">
        <f>يناير!AH55</f>
        <v>0</v>
      </c>
      <c r="W209" s="107">
        <f>يناير!AI55</f>
        <v>0</v>
      </c>
    </row>
    <row r="210" spans="1:23" ht="15.75" x14ac:dyDescent="0.25">
      <c r="A210" s="106">
        <v>52</v>
      </c>
      <c r="B210" s="106" t="str">
        <f>اغسطس!B101</f>
        <v>اسراء معاذ عبدالغني</v>
      </c>
      <c r="C210" s="106">
        <f>اغسطس!C101</f>
        <v>12</v>
      </c>
      <c r="D210" s="108">
        <f>نوفبر!AF56</f>
        <v>0</v>
      </c>
      <c r="E210" s="106">
        <f>نوفبر!AG56</f>
        <v>0</v>
      </c>
      <c r="F210" s="109">
        <f>نوفبر!AH56</f>
        <v>0</v>
      </c>
      <c r="G210" s="107">
        <f>نوفبر!AI56</f>
        <v>0</v>
      </c>
      <c r="H210" s="118"/>
      <c r="I210" s="106">
        <v>52</v>
      </c>
      <c r="J210" s="106"/>
      <c r="K210" s="106">
        <f>اغسطس!C101</f>
        <v>12</v>
      </c>
      <c r="L210" s="108">
        <f>ديسمبر!AF56</f>
        <v>0</v>
      </c>
      <c r="M210" s="106">
        <f>ديسمبر!AG56</f>
        <v>0</v>
      </c>
      <c r="N210" s="109">
        <f>ديسمبر!AH56</f>
        <v>0</v>
      </c>
      <c r="O210" s="107">
        <f>ديسمبر!AI56</f>
        <v>0</v>
      </c>
      <c r="P210" s="121"/>
      <c r="Q210" s="106">
        <v>52</v>
      </c>
      <c r="R210" s="106"/>
      <c r="S210" s="106">
        <f>اغسطس!C101</f>
        <v>12</v>
      </c>
      <c r="T210" s="108">
        <f>اغسطس!AW211</f>
        <v>0</v>
      </c>
      <c r="U210" s="106">
        <f>يناير!AG56</f>
        <v>0</v>
      </c>
      <c r="V210" s="109">
        <f>يناير!AH56</f>
        <v>0</v>
      </c>
      <c r="W210" s="107">
        <f>يناير!AI56</f>
        <v>0</v>
      </c>
    </row>
    <row r="211" spans="1:23" ht="15.75" x14ac:dyDescent="0.25">
      <c r="A211" s="106">
        <v>53</v>
      </c>
      <c r="B211" s="106" t="str">
        <f>اغسطس!B102</f>
        <v>جنى ماجد العتيبي</v>
      </c>
      <c r="C211" s="106">
        <f>اغسطس!C102</f>
        <v>12</v>
      </c>
      <c r="D211" s="108">
        <f>نوفبر!AF57</f>
        <v>0</v>
      </c>
      <c r="E211" s="106">
        <f>نوفبر!AG57</f>
        <v>0</v>
      </c>
      <c r="F211" s="109">
        <f>نوفبر!AH57</f>
        <v>0</v>
      </c>
      <c r="G211" s="107">
        <f>نوفبر!AI57</f>
        <v>0</v>
      </c>
      <c r="H211" s="118"/>
      <c r="I211" s="106">
        <v>53</v>
      </c>
      <c r="J211" s="106"/>
      <c r="K211" s="106">
        <f>اغسطس!C102</f>
        <v>12</v>
      </c>
      <c r="L211" s="108">
        <f>ديسمبر!AF57</f>
        <v>0</v>
      </c>
      <c r="M211" s="106">
        <f>ديسمبر!AG57</f>
        <v>0</v>
      </c>
      <c r="N211" s="109">
        <f>ديسمبر!AH57</f>
        <v>0</v>
      </c>
      <c r="O211" s="107">
        <f>ديسمبر!AI57</f>
        <v>0</v>
      </c>
      <c r="P211" s="121"/>
      <c r="Q211" s="106">
        <v>53</v>
      </c>
      <c r="R211" s="106"/>
      <c r="S211" s="106">
        <f>اغسطس!C102</f>
        <v>12</v>
      </c>
      <c r="T211" s="108">
        <f>اغسطس!AW212</f>
        <v>0</v>
      </c>
      <c r="U211" s="106">
        <f>يناير!AG57</f>
        <v>0</v>
      </c>
      <c r="V211" s="109">
        <f>يناير!AH57</f>
        <v>0</v>
      </c>
      <c r="W211" s="107">
        <f>يناير!AI57</f>
        <v>0</v>
      </c>
    </row>
    <row r="212" spans="1:23" ht="15.75" x14ac:dyDescent="0.25">
      <c r="A212" s="106">
        <v>54</v>
      </c>
      <c r="B212" s="106" t="str">
        <f>اغسطس!B103</f>
        <v>رتاج عبدالقادر نصار</v>
      </c>
      <c r="C212" s="106">
        <f>اغسطس!C103</f>
        <v>12</v>
      </c>
      <c r="D212" s="108">
        <f>نوفبر!AF58</f>
        <v>0</v>
      </c>
      <c r="E212" s="106">
        <f>نوفبر!AG58</f>
        <v>0</v>
      </c>
      <c r="F212" s="109">
        <f>نوفبر!AH58</f>
        <v>0</v>
      </c>
      <c r="G212" s="107">
        <f>نوفبر!AI58</f>
        <v>0</v>
      </c>
      <c r="H212" s="118"/>
      <c r="I212" s="106">
        <v>54</v>
      </c>
      <c r="J212" s="106" t="str">
        <f>اغسطس!B103</f>
        <v>رتاج عبدالقادر نصار</v>
      </c>
      <c r="K212" s="106">
        <f>اغسطس!C103</f>
        <v>12</v>
      </c>
      <c r="L212" s="108">
        <f>ديسمبر!AF58</f>
        <v>0</v>
      </c>
      <c r="M212" s="106">
        <f>ديسمبر!AG58</f>
        <v>0</v>
      </c>
      <c r="N212" s="109">
        <f>ديسمبر!AH58</f>
        <v>0</v>
      </c>
      <c r="O212" s="107">
        <f>ديسمبر!AI58</f>
        <v>0</v>
      </c>
      <c r="P212" s="121"/>
      <c r="Q212" s="106">
        <v>54</v>
      </c>
      <c r="R212" s="106"/>
      <c r="S212" s="106">
        <f>اغسطس!C103</f>
        <v>12</v>
      </c>
      <c r="T212" s="108">
        <f>اغسطس!AW213</f>
        <v>0</v>
      </c>
      <c r="U212" s="106">
        <f>يناير!AG58</f>
        <v>0</v>
      </c>
      <c r="V212" s="109">
        <f>يناير!AH58</f>
        <v>0</v>
      </c>
      <c r="W212" s="107">
        <f>يناير!AI58</f>
        <v>0</v>
      </c>
    </row>
    <row r="213" spans="1:23" ht="15.75" x14ac:dyDescent="0.25">
      <c r="A213" s="106">
        <v>55</v>
      </c>
      <c r="B213" s="106" t="str">
        <f>اغسطس!B104</f>
        <v>رحمة طارق مهدي</v>
      </c>
      <c r="C213" s="106">
        <f>اغسطس!C104</f>
        <v>12</v>
      </c>
      <c r="D213" s="108">
        <f>نوفبر!AF59</f>
        <v>0</v>
      </c>
      <c r="E213" s="106">
        <f>نوفبر!AG59</f>
        <v>0</v>
      </c>
      <c r="F213" s="109">
        <f>نوفبر!AH59</f>
        <v>0</v>
      </c>
      <c r="G213" s="107">
        <f>نوفبر!AI59</f>
        <v>0</v>
      </c>
      <c r="H213" s="118"/>
      <c r="I213" s="106">
        <v>55</v>
      </c>
      <c r="J213" s="106" t="str">
        <f>اغسطس!B104</f>
        <v>رحمة طارق مهدي</v>
      </c>
      <c r="K213" s="106">
        <f>اغسطس!C104</f>
        <v>12</v>
      </c>
      <c r="L213" s="108">
        <f>ديسمبر!AF59</f>
        <v>0</v>
      </c>
      <c r="M213" s="106">
        <f>ديسمبر!AG59</f>
        <v>0</v>
      </c>
      <c r="N213" s="109">
        <f>ديسمبر!AH59</f>
        <v>0</v>
      </c>
      <c r="O213" s="107">
        <f>ديسمبر!AI59</f>
        <v>0</v>
      </c>
      <c r="P213" s="121"/>
      <c r="Q213" s="106">
        <v>55</v>
      </c>
      <c r="R213" s="106"/>
      <c r="S213" s="106">
        <f>اغسطس!C104</f>
        <v>12</v>
      </c>
      <c r="T213" s="108">
        <f>اغسطس!AW214</f>
        <v>0</v>
      </c>
      <c r="U213" s="106">
        <f>يناير!AG59</f>
        <v>0</v>
      </c>
      <c r="V213" s="109">
        <f>يناير!AH59</f>
        <v>0</v>
      </c>
      <c r="W213" s="107">
        <f>يناير!AI59</f>
        <v>0</v>
      </c>
    </row>
    <row r="214" spans="1:23" ht="15.75" x14ac:dyDescent="0.25">
      <c r="A214" s="106">
        <v>56</v>
      </c>
      <c r="B214" s="106" t="str">
        <f>اغسطس!B105</f>
        <v>رقية عمرو محمود</v>
      </c>
      <c r="C214" s="106">
        <f>اغسطس!C105</f>
        <v>12</v>
      </c>
      <c r="D214" s="108">
        <f>نوفبر!AF60</f>
        <v>0</v>
      </c>
      <c r="E214" s="106">
        <f>نوفبر!AG60</f>
        <v>0</v>
      </c>
      <c r="F214" s="109">
        <f>نوفبر!AH60</f>
        <v>0</v>
      </c>
      <c r="G214" s="107">
        <f>نوفبر!AI60</f>
        <v>0</v>
      </c>
      <c r="H214" s="118"/>
      <c r="I214" s="106">
        <v>56</v>
      </c>
      <c r="J214" s="106" t="str">
        <f>اغسطس!B105</f>
        <v>رقية عمرو محمود</v>
      </c>
      <c r="K214" s="106">
        <f>اغسطس!C105</f>
        <v>12</v>
      </c>
      <c r="L214" s="108">
        <f>ديسمبر!AF60</f>
        <v>0</v>
      </c>
      <c r="M214" s="106">
        <f>ديسمبر!AG60</f>
        <v>0</v>
      </c>
      <c r="N214" s="109">
        <f>ديسمبر!AH60</f>
        <v>0</v>
      </c>
      <c r="O214" s="107">
        <f>ديسمبر!AI60</f>
        <v>0</v>
      </c>
      <c r="P214" s="121"/>
      <c r="Q214" s="106">
        <v>56</v>
      </c>
      <c r="R214" s="106"/>
      <c r="S214" s="106">
        <f>اغسطس!C105</f>
        <v>12</v>
      </c>
      <c r="T214" s="108">
        <f>اغسطس!AW215</f>
        <v>0</v>
      </c>
      <c r="U214" s="106">
        <f>يناير!AG60</f>
        <v>0</v>
      </c>
      <c r="V214" s="109">
        <f>يناير!AH60</f>
        <v>0</v>
      </c>
      <c r="W214" s="107">
        <f>يناير!AI60</f>
        <v>0</v>
      </c>
    </row>
    <row r="215" spans="1:23" ht="15.75" x14ac:dyDescent="0.25">
      <c r="A215" s="106">
        <v>57</v>
      </c>
      <c r="B215" s="106" t="str">
        <f>اغسطس!B106</f>
        <v>رهف احمد محمد</v>
      </c>
      <c r="C215" s="106">
        <f>اغسطس!C106</f>
        <v>12</v>
      </c>
      <c r="D215" s="108">
        <f>نوفبر!AF61</f>
        <v>0</v>
      </c>
      <c r="E215" s="106">
        <f>نوفبر!AG61</f>
        <v>0</v>
      </c>
      <c r="F215" s="109">
        <f>نوفبر!AH61</f>
        <v>0</v>
      </c>
      <c r="G215" s="107">
        <f>نوفبر!AI61</f>
        <v>0</v>
      </c>
      <c r="H215" s="118"/>
      <c r="I215" s="106">
        <v>57</v>
      </c>
      <c r="J215" s="106" t="str">
        <f>اغسطس!B106</f>
        <v>رهف احمد محمد</v>
      </c>
      <c r="K215" s="106">
        <f>اغسطس!C106</f>
        <v>12</v>
      </c>
      <c r="L215" s="108">
        <f>ديسمبر!AF61</f>
        <v>0</v>
      </c>
      <c r="M215" s="106">
        <f>ديسمبر!AG61</f>
        <v>0</v>
      </c>
      <c r="N215" s="109">
        <f>ديسمبر!AH61</f>
        <v>0</v>
      </c>
      <c r="O215" s="107">
        <f>ديسمبر!AI61</f>
        <v>0</v>
      </c>
      <c r="P215" s="121"/>
      <c r="Q215" s="106">
        <v>57</v>
      </c>
      <c r="R215" s="106"/>
      <c r="S215" s="106">
        <f>اغسطس!C106</f>
        <v>12</v>
      </c>
      <c r="T215" s="108">
        <f>اغسطس!AW216</f>
        <v>0</v>
      </c>
      <c r="U215" s="106">
        <f>يناير!AG61</f>
        <v>0</v>
      </c>
      <c r="V215" s="109">
        <f>يناير!AH61</f>
        <v>0</v>
      </c>
      <c r="W215" s="107">
        <f>يناير!AI61</f>
        <v>0</v>
      </c>
    </row>
    <row r="216" spans="1:23" ht="15.75" x14ac:dyDescent="0.25">
      <c r="A216" s="106">
        <v>58</v>
      </c>
      <c r="B216" s="106" t="str">
        <f>اغسطس!B107</f>
        <v>رينا محمد حماده</v>
      </c>
      <c r="C216" s="106">
        <f>اغسطس!C107</f>
        <v>12</v>
      </c>
      <c r="D216" s="108">
        <f>نوفبر!AF62</f>
        <v>0</v>
      </c>
      <c r="E216" s="106">
        <f>نوفبر!AG62</f>
        <v>0</v>
      </c>
      <c r="F216" s="109">
        <f>نوفبر!AH62</f>
        <v>0</v>
      </c>
      <c r="G216" s="107">
        <f>نوفبر!AI62</f>
        <v>0</v>
      </c>
      <c r="H216" s="118"/>
      <c r="I216" s="106">
        <v>58</v>
      </c>
      <c r="J216" s="106" t="str">
        <f>اغسطس!B107</f>
        <v>رينا محمد حماده</v>
      </c>
      <c r="K216" s="106">
        <f>اغسطس!C107</f>
        <v>12</v>
      </c>
      <c r="L216" s="108">
        <f>ديسمبر!AF62</f>
        <v>0</v>
      </c>
      <c r="M216" s="106">
        <f>ديسمبر!AG62</f>
        <v>0</v>
      </c>
      <c r="N216" s="109">
        <f>ديسمبر!AH62</f>
        <v>0</v>
      </c>
      <c r="O216" s="107">
        <f>ديسمبر!AI62</f>
        <v>0</v>
      </c>
      <c r="P216" s="121"/>
      <c r="Q216" s="106">
        <v>58</v>
      </c>
      <c r="R216" s="106"/>
      <c r="S216" s="106">
        <f>اغسطس!C107</f>
        <v>12</v>
      </c>
      <c r="T216" s="108">
        <f>اغسطس!AW217</f>
        <v>0</v>
      </c>
      <c r="U216" s="106">
        <f>يناير!AG62</f>
        <v>0</v>
      </c>
      <c r="V216" s="109">
        <f>يناير!AH62</f>
        <v>0</v>
      </c>
      <c r="W216" s="107">
        <f>يناير!AI62</f>
        <v>0</v>
      </c>
    </row>
    <row r="217" spans="1:23" ht="15.75" x14ac:dyDescent="0.25">
      <c r="A217" s="106">
        <v>59</v>
      </c>
      <c r="B217" s="106" t="str">
        <f>اغسطس!B108</f>
        <v>فرح خالد قطب</v>
      </c>
      <c r="C217" s="106">
        <f>اغسطس!C108</f>
        <v>12</v>
      </c>
      <c r="D217" s="108">
        <f>نوفبر!AF63</f>
        <v>0</v>
      </c>
      <c r="E217" s="106">
        <f>نوفبر!AG63</f>
        <v>0</v>
      </c>
      <c r="F217" s="109">
        <f>نوفبر!AH63</f>
        <v>0</v>
      </c>
      <c r="G217" s="107">
        <f>نوفبر!AI63</f>
        <v>0</v>
      </c>
      <c r="H217" s="118"/>
      <c r="I217" s="106">
        <v>59</v>
      </c>
      <c r="J217" s="106" t="str">
        <f>اغسطس!B108</f>
        <v>فرح خالد قطب</v>
      </c>
      <c r="K217" s="106">
        <f>اغسطس!C108</f>
        <v>12</v>
      </c>
      <c r="L217" s="108">
        <f>ديسمبر!AF63</f>
        <v>0</v>
      </c>
      <c r="M217" s="106">
        <f>ديسمبر!AG63</f>
        <v>0</v>
      </c>
      <c r="N217" s="109">
        <f>ديسمبر!AH63</f>
        <v>0</v>
      </c>
      <c r="O217" s="107">
        <f>ديسمبر!AI63</f>
        <v>0</v>
      </c>
      <c r="P217" s="121"/>
      <c r="Q217" s="106">
        <v>59</v>
      </c>
      <c r="R217" s="106"/>
      <c r="S217" s="106">
        <f>اغسطس!C108</f>
        <v>12</v>
      </c>
      <c r="T217" s="108">
        <f>اغسطس!AW218</f>
        <v>0</v>
      </c>
      <c r="U217" s="106">
        <f>يناير!AG63</f>
        <v>0</v>
      </c>
      <c r="V217" s="109">
        <f>يناير!AH63</f>
        <v>0</v>
      </c>
      <c r="W217" s="107">
        <f>يناير!AI63</f>
        <v>0</v>
      </c>
    </row>
    <row r="218" spans="1:23" ht="15.75" x14ac:dyDescent="0.25">
      <c r="A218" s="106">
        <v>60</v>
      </c>
      <c r="B218" s="106" t="str">
        <f>اغسطس!B109</f>
        <v>عفيفية عاصم</v>
      </c>
      <c r="C218" s="106">
        <f>اغسطس!C109</f>
        <v>12</v>
      </c>
      <c r="D218" s="108">
        <f>نوفبر!AF64</f>
        <v>0</v>
      </c>
      <c r="E218" s="106">
        <f>نوفبر!AG64</f>
        <v>0</v>
      </c>
      <c r="F218" s="109">
        <f>نوفبر!AH64</f>
        <v>0</v>
      </c>
      <c r="G218" s="107">
        <f>نوفبر!AI64</f>
        <v>0</v>
      </c>
      <c r="H218" s="118"/>
      <c r="I218" s="106">
        <v>60</v>
      </c>
      <c r="J218" s="106" t="str">
        <f>اغسطس!B109</f>
        <v>عفيفية عاصم</v>
      </c>
      <c r="K218" s="106">
        <f>اغسطس!C109</f>
        <v>12</v>
      </c>
      <c r="L218" s="108">
        <f>ديسمبر!AF64</f>
        <v>0</v>
      </c>
      <c r="M218" s="106">
        <f>ديسمبر!AG64</f>
        <v>0</v>
      </c>
      <c r="N218" s="109">
        <f>ديسمبر!AH64</f>
        <v>0</v>
      </c>
      <c r="O218" s="107">
        <f>ديسمبر!AI64</f>
        <v>0</v>
      </c>
      <c r="P218" s="121"/>
      <c r="Q218" s="106">
        <v>60</v>
      </c>
      <c r="R218" s="106"/>
      <c r="S218" s="106">
        <f>اغسطس!C109</f>
        <v>12</v>
      </c>
      <c r="T218" s="108">
        <f>اغسطس!AW219</f>
        <v>0</v>
      </c>
      <c r="U218" s="106">
        <f>يناير!AG64</f>
        <v>0</v>
      </c>
      <c r="V218" s="109">
        <f>يناير!AH64</f>
        <v>0</v>
      </c>
      <c r="W218" s="107">
        <f>يناير!AI64</f>
        <v>0</v>
      </c>
    </row>
    <row r="219" spans="1:23" ht="15.75" x14ac:dyDescent="0.25">
      <c r="A219" s="106">
        <v>61</v>
      </c>
      <c r="B219" s="106" t="str">
        <f>اغسطس!B110</f>
        <v>لجين عماد الدين</v>
      </c>
      <c r="C219" s="106">
        <f>اغسطس!C110</f>
        <v>12</v>
      </c>
      <c r="D219" s="108">
        <f>نوفبر!AF65</f>
        <v>0</v>
      </c>
      <c r="E219" s="106">
        <f>نوفبر!AG65</f>
        <v>0</v>
      </c>
      <c r="F219" s="109">
        <f>نوفبر!AH65</f>
        <v>0</v>
      </c>
      <c r="G219" s="107">
        <f>نوفبر!AI65</f>
        <v>0</v>
      </c>
      <c r="H219" s="118"/>
      <c r="I219" s="106">
        <v>61</v>
      </c>
      <c r="J219" s="106" t="str">
        <f>اغسطس!B110</f>
        <v>لجين عماد الدين</v>
      </c>
      <c r="K219" s="106">
        <f>اغسطس!C110</f>
        <v>12</v>
      </c>
      <c r="L219" s="108">
        <f>ديسمبر!AF65</f>
        <v>0</v>
      </c>
      <c r="M219" s="106">
        <f>ديسمبر!AG65</f>
        <v>0</v>
      </c>
      <c r="N219" s="109">
        <f>ديسمبر!AH65</f>
        <v>0</v>
      </c>
      <c r="O219" s="107">
        <f>ديسمبر!AI65</f>
        <v>0</v>
      </c>
      <c r="P219" s="121"/>
      <c r="Q219" s="106">
        <v>61</v>
      </c>
      <c r="R219" s="106"/>
      <c r="S219" s="106">
        <f>اغسطس!C110</f>
        <v>12</v>
      </c>
      <c r="T219" s="108">
        <f>اغسطس!AW220</f>
        <v>0</v>
      </c>
      <c r="U219" s="106">
        <f>يناير!AG65</f>
        <v>0</v>
      </c>
      <c r="V219" s="109">
        <f>يناير!AH65</f>
        <v>0</v>
      </c>
      <c r="W219" s="107">
        <f>يناير!AI65</f>
        <v>0</v>
      </c>
    </row>
    <row r="220" spans="1:23" ht="15.75" x14ac:dyDescent="0.25">
      <c r="A220" s="106">
        <v>62</v>
      </c>
      <c r="B220" s="106" t="str">
        <f>اغسطس!B111</f>
        <v>لجين محمد ضياء</v>
      </c>
      <c r="C220" s="106">
        <f>اغسطس!C111</f>
        <v>12</v>
      </c>
      <c r="D220" s="108">
        <f>نوفبر!AF66</f>
        <v>0</v>
      </c>
      <c r="E220" s="106">
        <f>نوفبر!AG66</f>
        <v>0</v>
      </c>
      <c r="F220" s="109">
        <f>نوفبر!AH66</f>
        <v>0</v>
      </c>
      <c r="G220" s="107">
        <f>نوفبر!AI66</f>
        <v>0</v>
      </c>
      <c r="H220" s="118"/>
      <c r="I220" s="106">
        <v>62</v>
      </c>
      <c r="J220" s="106" t="str">
        <f>اغسطس!B111</f>
        <v>لجين محمد ضياء</v>
      </c>
      <c r="K220" s="106">
        <f>اغسطس!C111</f>
        <v>12</v>
      </c>
      <c r="L220" s="108">
        <f>ديسمبر!AF66</f>
        <v>0</v>
      </c>
      <c r="M220" s="106">
        <f>ديسمبر!AG66</f>
        <v>0</v>
      </c>
      <c r="N220" s="109">
        <f>ديسمبر!AH66</f>
        <v>0</v>
      </c>
      <c r="O220" s="107">
        <f>ديسمبر!AI66</f>
        <v>0</v>
      </c>
      <c r="P220" s="121"/>
      <c r="Q220" s="106">
        <v>62</v>
      </c>
      <c r="R220" s="106"/>
      <c r="S220" s="106">
        <f>اغسطس!C111</f>
        <v>12</v>
      </c>
      <c r="T220" s="108">
        <f>اغسطس!AW221</f>
        <v>0</v>
      </c>
      <c r="U220" s="106">
        <f>يناير!AG66</f>
        <v>0</v>
      </c>
      <c r="V220" s="109">
        <f>يناير!AH66</f>
        <v>0</v>
      </c>
      <c r="W220" s="107">
        <f>يناير!AI66</f>
        <v>0</v>
      </c>
    </row>
    <row r="221" spans="1:23" ht="15.75" x14ac:dyDescent="0.25">
      <c r="A221" s="106">
        <v>63</v>
      </c>
      <c r="B221" s="106" t="str">
        <f>اغسطس!B112</f>
        <v>لي لي عمر علاء الدين</v>
      </c>
      <c r="C221" s="106">
        <f>اغسطس!C112</f>
        <v>12</v>
      </c>
      <c r="D221" s="108">
        <f>نوفبر!AF67</f>
        <v>0</v>
      </c>
      <c r="E221" s="106">
        <f>نوفبر!AG67</f>
        <v>0</v>
      </c>
      <c r="F221" s="109">
        <f>نوفبر!AH67</f>
        <v>0</v>
      </c>
      <c r="G221" s="107">
        <f>نوفبر!AI67</f>
        <v>0</v>
      </c>
      <c r="H221" s="118"/>
      <c r="I221" s="106">
        <v>63</v>
      </c>
      <c r="J221" s="106" t="str">
        <f>اغسطس!B112</f>
        <v>لي لي عمر علاء الدين</v>
      </c>
      <c r="K221" s="106">
        <f>اغسطس!C112</f>
        <v>12</v>
      </c>
      <c r="L221" s="108">
        <f>ديسمبر!AF67</f>
        <v>0</v>
      </c>
      <c r="M221" s="106">
        <f>ديسمبر!AG67</f>
        <v>0</v>
      </c>
      <c r="N221" s="109">
        <f>ديسمبر!AH67</f>
        <v>0</v>
      </c>
      <c r="O221" s="107">
        <f>ديسمبر!AI67</f>
        <v>0</v>
      </c>
      <c r="P221" s="121"/>
      <c r="Q221" s="106">
        <v>63</v>
      </c>
      <c r="R221" s="106"/>
      <c r="S221" s="106">
        <f>اغسطس!C112</f>
        <v>12</v>
      </c>
      <c r="T221" s="108">
        <f>اغسطس!AW222</f>
        <v>0</v>
      </c>
      <c r="U221" s="106">
        <f>يناير!AG67</f>
        <v>0</v>
      </c>
      <c r="V221" s="109">
        <f>يناير!AH67</f>
        <v>0</v>
      </c>
      <c r="W221" s="107">
        <f>يناير!AI67</f>
        <v>0</v>
      </c>
    </row>
    <row r="222" spans="1:23" ht="15.75" x14ac:dyDescent="0.25">
      <c r="A222" s="106">
        <v>64</v>
      </c>
      <c r="B222" s="106" t="str">
        <f>اغسطس!B113</f>
        <v>لميا محمد كيوان</v>
      </c>
      <c r="C222" s="106">
        <f>اغسطس!C113</f>
        <v>12</v>
      </c>
      <c r="D222" s="108">
        <f>نوفبر!AF68</f>
        <v>0</v>
      </c>
      <c r="E222" s="106">
        <f>نوفبر!AG68</f>
        <v>0</v>
      </c>
      <c r="F222" s="109">
        <f>نوفبر!AH68</f>
        <v>0</v>
      </c>
      <c r="G222" s="107">
        <f>نوفبر!AI68</f>
        <v>0</v>
      </c>
      <c r="H222" s="118"/>
      <c r="I222" s="106">
        <v>64</v>
      </c>
      <c r="J222" s="106" t="str">
        <f>اغسطس!B113</f>
        <v>لميا محمد كيوان</v>
      </c>
      <c r="K222" s="106">
        <f>اغسطس!C113</f>
        <v>12</v>
      </c>
      <c r="L222" s="108">
        <f>ديسمبر!AF68</f>
        <v>0</v>
      </c>
      <c r="M222" s="106">
        <f>ديسمبر!AG68</f>
        <v>0</v>
      </c>
      <c r="N222" s="109">
        <f>ديسمبر!AH68</f>
        <v>0</v>
      </c>
      <c r="O222" s="107">
        <f>ديسمبر!AI68</f>
        <v>0</v>
      </c>
      <c r="P222" s="121"/>
      <c r="Q222" s="106">
        <v>64</v>
      </c>
      <c r="R222" s="106"/>
      <c r="S222" s="106">
        <f>اغسطس!C113</f>
        <v>12</v>
      </c>
      <c r="T222" s="108">
        <f>اغسطس!AW223</f>
        <v>0</v>
      </c>
      <c r="U222" s="106">
        <f>يناير!AG68</f>
        <v>0</v>
      </c>
      <c r="V222" s="109">
        <f>يناير!AH68</f>
        <v>0</v>
      </c>
      <c r="W222" s="107">
        <f>يناير!AI68</f>
        <v>0</v>
      </c>
    </row>
    <row r="223" spans="1:23" ht="15.75" x14ac:dyDescent="0.25">
      <c r="A223" s="106">
        <v>65</v>
      </c>
      <c r="B223" s="106" t="e">
        <f>اغسطس!#REF!</f>
        <v>#REF!</v>
      </c>
      <c r="C223" s="106" t="e">
        <f>اغسطس!#REF!</f>
        <v>#REF!</v>
      </c>
      <c r="D223" s="108">
        <f>نوفبر!AF69</f>
        <v>0</v>
      </c>
      <c r="E223" s="106">
        <f>نوفبر!AG69</f>
        <v>0</v>
      </c>
      <c r="F223" s="109">
        <f>نوفبر!AH69</f>
        <v>0</v>
      </c>
      <c r="G223" s="107">
        <f>نوفبر!AI69</f>
        <v>0</v>
      </c>
      <c r="H223" s="118"/>
      <c r="I223" s="106">
        <v>65</v>
      </c>
      <c r="J223" s="106" t="e">
        <f>اغسطس!#REF!</f>
        <v>#REF!</v>
      </c>
      <c r="K223" s="106" t="e">
        <f>اغسطس!#REF!</f>
        <v>#REF!</v>
      </c>
      <c r="L223" s="108">
        <f>ديسمبر!AF69</f>
        <v>0</v>
      </c>
      <c r="M223" s="106">
        <f>ديسمبر!AG69</f>
        <v>0</v>
      </c>
      <c r="N223" s="109">
        <f>ديسمبر!AH69</f>
        <v>0</v>
      </c>
      <c r="O223" s="107">
        <f>ديسمبر!AI69</f>
        <v>0</v>
      </c>
      <c r="P223" s="121"/>
      <c r="Q223" s="106">
        <v>65</v>
      </c>
      <c r="R223" s="106" t="e">
        <f>اغسطس!#REF!</f>
        <v>#REF!</v>
      </c>
      <c r="S223" s="106" t="e">
        <f>اغسطس!#REF!</f>
        <v>#REF!</v>
      </c>
      <c r="T223" s="108">
        <f>اغسطس!AW224</f>
        <v>0</v>
      </c>
      <c r="U223" s="106">
        <f>يناير!AG69</f>
        <v>0</v>
      </c>
      <c r="V223" s="109">
        <f>يناير!AH69</f>
        <v>0</v>
      </c>
      <c r="W223" s="107">
        <f>يناير!AI69</f>
        <v>0</v>
      </c>
    </row>
    <row r="224" spans="1:23" ht="31.15" customHeight="1" x14ac:dyDescent="0.25">
      <c r="A224" s="157" t="s">
        <v>58</v>
      </c>
      <c r="B224" s="157"/>
      <c r="C224" s="157"/>
      <c r="D224" s="110">
        <f>نوفبر!AG71</f>
        <v>0</v>
      </c>
      <c r="E224" s="111">
        <f>نوفبر!AG72</f>
        <v>0</v>
      </c>
      <c r="F224" s="112">
        <f>نوفبر!AG73</f>
        <v>0</v>
      </c>
      <c r="G224" s="111">
        <f>نوفبر!AG74</f>
        <v>0</v>
      </c>
      <c r="H224" s="118"/>
      <c r="I224" s="159" t="s">
        <v>58</v>
      </c>
      <c r="J224" s="160"/>
      <c r="K224" s="161"/>
      <c r="L224" s="110">
        <f>ديسمبر!AG71</f>
        <v>0</v>
      </c>
      <c r="M224" s="111">
        <f>ديسمبر!AG72</f>
        <v>0</v>
      </c>
      <c r="N224" s="112">
        <f>ديسمبر!AG73</f>
        <v>0</v>
      </c>
      <c r="O224" s="111">
        <f>ديسمبر!AG74</f>
        <v>0</v>
      </c>
      <c r="P224" s="121"/>
      <c r="Q224" s="157" t="s">
        <v>58</v>
      </c>
      <c r="R224" s="157"/>
      <c r="S224" s="157"/>
      <c r="T224" s="110">
        <f>يناير!AG71</f>
        <v>0</v>
      </c>
      <c r="U224" s="111">
        <f>يناير!AG72</f>
        <v>0</v>
      </c>
      <c r="V224" s="112">
        <f>يناير!AG73</f>
        <v>0</v>
      </c>
      <c r="W224" s="111">
        <f>يناير!AG74</f>
        <v>0</v>
      </c>
    </row>
    <row r="225" spans="1:24" ht="22.15" customHeight="1" x14ac:dyDescent="0.25">
      <c r="A225" s="151" t="s">
        <v>82</v>
      </c>
      <c r="B225" s="151"/>
      <c r="C225" s="151" t="s">
        <v>68</v>
      </c>
      <c r="D225" s="151"/>
      <c r="E225" s="155" t="s">
        <v>83</v>
      </c>
      <c r="F225" s="291"/>
      <c r="G225" s="156"/>
      <c r="I225" s="155" t="s">
        <v>82</v>
      </c>
      <c r="J225" s="156"/>
      <c r="K225" s="151" t="s">
        <v>68</v>
      </c>
      <c r="L225" s="151"/>
      <c r="M225" s="151" t="s">
        <v>83</v>
      </c>
      <c r="N225" s="151"/>
      <c r="O225" s="151"/>
      <c r="P225" s="122"/>
      <c r="Q225" s="151" t="s">
        <v>82</v>
      </c>
      <c r="R225" s="151"/>
      <c r="S225" s="151" t="s">
        <v>68</v>
      </c>
      <c r="T225" s="151"/>
      <c r="U225" s="151" t="s">
        <v>83</v>
      </c>
      <c r="V225" s="151"/>
      <c r="W225" s="151"/>
    </row>
    <row r="226" spans="1:24" s="82" customFormat="1" ht="27.6" customHeight="1" x14ac:dyDescent="0.25">
      <c r="A226" s="152">
        <f>اغسطس!C159</f>
        <v>0</v>
      </c>
      <c r="B226" s="152"/>
      <c r="C226" s="152">
        <f>اغسطس!R159</f>
        <v>0</v>
      </c>
      <c r="D226" s="152"/>
      <c r="E226" s="153">
        <f>اغسطس!AG159</f>
        <v>0</v>
      </c>
      <c r="F226" s="290"/>
      <c r="G226" s="154"/>
      <c r="H226" s="81"/>
      <c r="I226" s="153">
        <f>اغسطس!C159</f>
        <v>0</v>
      </c>
      <c r="J226" s="154"/>
      <c r="K226" s="152">
        <f>اغسطس!R159</f>
        <v>0</v>
      </c>
      <c r="L226" s="152"/>
      <c r="M226" s="152">
        <f>اغسطس!AG159</f>
        <v>0</v>
      </c>
      <c r="N226" s="152"/>
      <c r="O226" s="152"/>
      <c r="P226" s="121"/>
      <c r="Q226" s="152">
        <f>اغسطس!C159</f>
        <v>0</v>
      </c>
      <c r="R226" s="152"/>
      <c r="S226" s="152">
        <f>اغسطس!R159</f>
        <v>0</v>
      </c>
      <c r="T226" s="152"/>
      <c r="U226" s="152">
        <f>اغسطس!AG159</f>
        <v>0</v>
      </c>
      <c r="V226" s="152"/>
      <c r="W226" s="152"/>
      <c r="X226" s="81"/>
    </row>
    <row r="227" spans="1:24" s="80" customFormat="1" ht="51.6" customHeight="1" x14ac:dyDescent="0.25"/>
    <row r="228" spans="1:24" ht="37.15" customHeight="1" x14ac:dyDescent="0.25">
      <c r="A228" s="11" t="s">
        <v>40</v>
      </c>
      <c r="B228" s="10" t="s">
        <v>111</v>
      </c>
      <c r="C228" s="15" t="s">
        <v>55</v>
      </c>
      <c r="D228" s="9">
        <f>فبراير!AH71</f>
        <v>0</v>
      </c>
      <c r="E228" s="9">
        <f>فبراير!AH72</f>
        <v>0</v>
      </c>
      <c r="F228" s="14">
        <f>فبراير!AH73</f>
        <v>0</v>
      </c>
      <c r="G228" s="100">
        <f>فبراير!AH74</f>
        <v>0</v>
      </c>
      <c r="H228" s="116"/>
      <c r="I228" s="11" t="s">
        <v>40</v>
      </c>
      <c r="J228" s="10" t="s">
        <v>108</v>
      </c>
      <c r="K228" s="15" t="s">
        <v>55</v>
      </c>
      <c r="L228" s="9">
        <f>مارس!AH71</f>
        <v>0</v>
      </c>
      <c r="M228" s="9">
        <f>مارس!AH72</f>
        <v>0</v>
      </c>
      <c r="N228" s="14">
        <f>مارس!AH73</f>
        <v>0</v>
      </c>
      <c r="O228" s="100">
        <f>مارس!AH74</f>
        <v>0</v>
      </c>
      <c r="P228" s="119"/>
      <c r="Q228" s="11" t="s">
        <v>40</v>
      </c>
      <c r="R228" s="10" t="s">
        <v>108</v>
      </c>
      <c r="S228" s="15" t="s">
        <v>55</v>
      </c>
      <c r="T228" s="9">
        <f>ابريل!AH71</f>
        <v>0</v>
      </c>
      <c r="U228" s="9">
        <f>ابريل!AH72</f>
        <v>0</v>
      </c>
      <c r="V228" s="14">
        <f>ابريل!AH73</f>
        <v>0</v>
      </c>
      <c r="W228" s="100">
        <f>ابريل!AH74</f>
        <v>0</v>
      </c>
    </row>
    <row r="229" spans="1:24" ht="21" x14ac:dyDescent="0.25">
      <c r="A229" s="101" t="s">
        <v>2</v>
      </c>
      <c r="B229" s="101" t="s">
        <v>0</v>
      </c>
      <c r="C229" s="101" t="s">
        <v>1</v>
      </c>
      <c r="D229" s="102" t="s">
        <v>39</v>
      </c>
      <c r="E229" s="103" t="s">
        <v>71</v>
      </c>
      <c r="F229" s="104" t="s">
        <v>64</v>
      </c>
      <c r="G229" s="105" t="s">
        <v>50</v>
      </c>
      <c r="H229" s="117"/>
      <c r="I229" s="101" t="s">
        <v>2</v>
      </c>
      <c r="J229" s="101" t="s">
        <v>113</v>
      </c>
      <c r="K229" s="101" t="s">
        <v>118</v>
      </c>
      <c r="L229" s="102" t="s">
        <v>39</v>
      </c>
      <c r="M229" s="103" t="s">
        <v>71</v>
      </c>
      <c r="N229" s="104" t="s">
        <v>64</v>
      </c>
      <c r="O229" s="105" t="s">
        <v>50</v>
      </c>
      <c r="P229" s="120"/>
      <c r="Q229" s="101" t="s">
        <v>2</v>
      </c>
      <c r="R229" s="101" t="s">
        <v>114</v>
      </c>
      <c r="S229" s="101" t="s">
        <v>115</v>
      </c>
      <c r="T229" s="102" t="s">
        <v>39</v>
      </c>
      <c r="U229" s="103" t="s">
        <v>71</v>
      </c>
      <c r="V229" s="104" t="s">
        <v>64</v>
      </c>
      <c r="W229" s="105" t="s">
        <v>50</v>
      </c>
    </row>
    <row r="230" spans="1:24" ht="15.75" x14ac:dyDescent="0.25">
      <c r="A230" s="106">
        <v>1</v>
      </c>
      <c r="B230" s="106" t="str">
        <f>اغسطس!B5</f>
        <v xml:space="preserve">اﻻء اﺣﻤﺪ ﻧﺠﺎح </v>
      </c>
      <c r="C230" s="106">
        <f>اغسطس!C5</f>
        <v>10</v>
      </c>
      <c r="D230" s="108">
        <f>فبراير!AF5</f>
        <v>0</v>
      </c>
      <c r="E230" s="106">
        <f>فبراير!AG5</f>
        <v>0</v>
      </c>
      <c r="F230" s="109">
        <f>فبراير!AH5</f>
        <v>0</v>
      </c>
      <c r="G230" s="107">
        <f>فبراير!AI5</f>
        <v>0</v>
      </c>
      <c r="H230" s="117"/>
      <c r="I230" s="106">
        <v>1</v>
      </c>
      <c r="J230" s="106"/>
      <c r="K230" s="106">
        <f>اغسطس!C5</f>
        <v>10</v>
      </c>
      <c r="L230" s="108">
        <f>مارس!AF5</f>
        <v>0</v>
      </c>
      <c r="M230" s="106">
        <f>مارس!AG5</f>
        <v>0</v>
      </c>
      <c r="N230" s="109">
        <f>مارس!AH5</f>
        <v>0</v>
      </c>
      <c r="O230" s="107">
        <f>مارس!AI5</f>
        <v>0</v>
      </c>
      <c r="P230" s="121"/>
      <c r="Q230" s="106">
        <v>1</v>
      </c>
      <c r="R230" s="106"/>
      <c r="S230" s="106">
        <f>اغسطس!C5</f>
        <v>10</v>
      </c>
      <c r="T230" s="108">
        <f>ابريل!AF5</f>
        <v>0</v>
      </c>
      <c r="U230" s="106">
        <f>ابريل!AG5</f>
        <v>0</v>
      </c>
      <c r="V230" s="109">
        <f>ابريل!AH5</f>
        <v>0</v>
      </c>
      <c r="W230" s="107">
        <f>ابريل!AI5</f>
        <v>0</v>
      </c>
    </row>
    <row r="231" spans="1:24" ht="15.75" x14ac:dyDescent="0.25">
      <c r="A231" s="106">
        <v>2</v>
      </c>
      <c r="B231" s="106" t="str">
        <f>اغسطس!B6</f>
        <v>حيبه ﻣﺤﻤﺪ ﺑﻜﺮ</v>
      </c>
      <c r="C231" s="106">
        <f>اغسطس!C6</f>
        <v>10</v>
      </c>
      <c r="D231" s="108">
        <f>فبراير!AF6</f>
        <v>0</v>
      </c>
      <c r="E231" s="106">
        <f>فبراير!AG6</f>
        <v>0</v>
      </c>
      <c r="F231" s="109">
        <f>فبراير!AH6</f>
        <v>0</v>
      </c>
      <c r="G231" s="107">
        <f>فبراير!AI6</f>
        <v>0</v>
      </c>
      <c r="H231" s="118"/>
      <c r="I231" s="106">
        <v>2</v>
      </c>
      <c r="J231" s="106"/>
      <c r="K231" s="106">
        <f>اغسطس!C6</f>
        <v>10</v>
      </c>
      <c r="L231" s="108">
        <f>مارس!AF6</f>
        <v>0</v>
      </c>
      <c r="M231" s="106">
        <f>مارس!AG6</f>
        <v>0</v>
      </c>
      <c r="N231" s="109">
        <f>مارس!AH6</f>
        <v>0</v>
      </c>
      <c r="O231" s="107">
        <f>مارس!AI6</f>
        <v>0</v>
      </c>
      <c r="P231" s="121"/>
      <c r="Q231" s="106">
        <v>2</v>
      </c>
      <c r="R231" s="106"/>
      <c r="S231" s="106">
        <f>اغسطس!C6</f>
        <v>10</v>
      </c>
      <c r="T231" s="108">
        <f>ابريل!AF6</f>
        <v>0</v>
      </c>
      <c r="U231" s="106">
        <f>ابريل!AG6</f>
        <v>0</v>
      </c>
      <c r="V231" s="109">
        <f>ابريل!AH6</f>
        <v>0</v>
      </c>
      <c r="W231" s="107">
        <f>ابريل!AI6</f>
        <v>0</v>
      </c>
    </row>
    <row r="232" spans="1:24" ht="15.75" x14ac:dyDescent="0.25">
      <c r="A232" s="106">
        <v>3</v>
      </c>
      <c r="B232" s="106" t="str">
        <f>اغسطس!B7</f>
        <v>روان مروان دردونه</v>
      </c>
      <c r="C232" s="106">
        <f>اغسطس!C7</f>
        <v>10</v>
      </c>
      <c r="D232" s="108">
        <f>فبراير!AF7</f>
        <v>0</v>
      </c>
      <c r="E232" s="106">
        <f>فبراير!AG7</f>
        <v>0</v>
      </c>
      <c r="F232" s="109">
        <f>فبراير!AH7</f>
        <v>0</v>
      </c>
      <c r="G232" s="107">
        <f>فبراير!AI7</f>
        <v>0</v>
      </c>
      <c r="H232" s="118"/>
      <c r="I232" s="106">
        <v>3</v>
      </c>
      <c r="J232" s="106"/>
      <c r="K232" s="106">
        <f>اغسطس!C7</f>
        <v>10</v>
      </c>
      <c r="L232" s="108">
        <f>مارس!AF7</f>
        <v>0</v>
      </c>
      <c r="M232" s="106">
        <f>مارس!AG7</f>
        <v>0</v>
      </c>
      <c r="N232" s="109">
        <f>مارس!AH7</f>
        <v>0</v>
      </c>
      <c r="O232" s="107">
        <f>مارس!AI7</f>
        <v>0</v>
      </c>
      <c r="P232" s="121"/>
      <c r="Q232" s="106">
        <v>3</v>
      </c>
      <c r="R232" s="106"/>
      <c r="S232" s="106">
        <f>اغسطس!C7</f>
        <v>10</v>
      </c>
      <c r="T232" s="108">
        <f>ابريل!AF7</f>
        <v>0</v>
      </c>
      <c r="U232" s="106">
        <f>ابريل!AG7</f>
        <v>0</v>
      </c>
      <c r="V232" s="109">
        <f>ابريل!AH7</f>
        <v>0</v>
      </c>
      <c r="W232" s="107">
        <f>ابريل!AI7</f>
        <v>0</v>
      </c>
    </row>
    <row r="233" spans="1:24" ht="15.75" x14ac:dyDescent="0.25">
      <c r="A233" s="106">
        <v>4</v>
      </c>
      <c r="B233" s="106" t="str">
        <f>اغسطس!B53</f>
        <v xml:space="preserve">هايدي عوض اﻟﺴﯿﺪ </v>
      </c>
      <c r="C233" s="106">
        <f>اغسطس!C53</f>
        <v>10</v>
      </c>
      <c r="D233" s="108">
        <f>فبراير!AF8</f>
        <v>0</v>
      </c>
      <c r="E233" s="106">
        <f>فبراير!AG8</f>
        <v>0</v>
      </c>
      <c r="F233" s="109">
        <f>فبراير!AH8</f>
        <v>0</v>
      </c>
      <c r="G233" s="107">
        <f>فبراير!AI8</f>
        <v>0</v>
      </c>
      <c r="H233" s="118"/>
      <c r="I233" s="106">
        <v>4</v>
      </c>
      <c r="J233" s="106"/>
      <c r="K233" s="106">
        <f>اغسطس!C53</f>
        <v>10</v>
      </c>
      <c r="L233" s="108">
        <f>مارس!AF8</f>
        <v>0</v>
      </c>
      <c r="M233" s="106">
        <f>مارس!AG8</f>
        <v>0</v>
      </c>
      <c r="N233" s="109">
        <f>مارس!AH8</f>
        <v>0</v>
      </c>
      <c r="O233" s="107">
        <f>مارس!AI8</f>
        <v>0</v>
      </c>
      <c r="P233" s="121"/>
      <c r="Q233" s="106">
        <v>4</v>
      </c>
      <c r="R233" s="106"/>
      <c r="S233" s="106">
        <f>اغسطس!C53</f>
        <v>10</v>
      </c>
      <c r="T233" s="108">
        <f>ابريل!AF8</f>
        <v>0</v>
      </c>
      <c r="U233" s="106">
        <f>ابريل!AG8</f>
        <v>0</v>
      </c>
      <c r="V233" s="109">
        <f>ابريل!AH8</f>
        <v>0</v>
      </c>
      <c r="W233" s="107">
        <f>ابريل!AI8</f>
        <v>0</v>
      </c>
    </row>
    <row r="234" spans="1:24" ht="15.75" x14ac:dyDescent="0.25">
      <c r="A234" s="106">
        <v>5</v>
      </c>
      <c r="B234" s="106" t="str">
        <f>اغسطس!B54</f>
        <v xml:space="preserve">يارا امير عبد الماجد </v>
      </c>
      <c r="C234" s="106">
        <f>اغسطس!C54</f>
        <v>10</v>
      </c>
      <c r="D234" s="108">
        <f>فبراير!AF9</f>
        <v>0</v>
      </c>
      <c r="E234" s="106">
        <f>فبراير!AG9</f>
        <v>0</v>
      </c>
      <c r="F234" s="109">
        <f>فبراير!AH9</f>
        <v>0</v>
      </c>
      <c r="G234" s="107">
        <f>فبراير!AI9</f>
        <v>0</v>
      </c>
      <c r="H234" s="118"/>
      <c r="I234" s="106">
        <v>5</v>
      </c>
      <c r="J234" s="106"/>
      <c r="K234" s="106">
        <f>اغسطس!C54</f>
        <v>10</v>
      </c>
      <c r="L234" s="108">
        <f>مارس!AF9</f>
        <v>0</v>
      </c>
      <c r="M234" s="106">
        <f>مارس!AG9</f>
        <v>0</v>
      </c>
      <c r="N234" s="109">
        <f>مارس!AH9</f>
        <v>0</v>
      </c>
      <c r="O234" s="107">
        <f>مارس!AI9</f>
        <v>0</v>
      </c>
      <c r="P234" s="121"/>
      <c r="Q234" s="106">
        <v>5</v>
      </c>
      <c r="R234" s="106"/>
      <c r="S234" s="106">
        <f>اغسطس!C54</f>
        <v>10</v>
      </c>
      <c r="T234" s="108">
        <f>ابريل!AF9</f>
        <v>0</v>
      </c>
      <c r="U234" s="106">
        <f>ابريل!AG9</f>
        <v>0</v>
      </c>
      <c r="V234" s="109">
        <f>ابريل!AH9</f>
        <v>0</v>
      </c>
      <c r="W234" s="107">
        <f>ابريل!AI9</f>
        <v>0</v>
      </c>
    </row>
    <row r="235" spans="1:24" ht="15.75" x14ac:dyDescent="0.25">
      <c r="A235" s="106">
        <v>6</v>
      </c>
      <c r="B235" s="106" t="str">
        <f>اغسطس!B55</f>
        <v>كنزي محمد</v>
      </c>
      <c r="C235" s="106">
        <f>اغسطس!C55</f>
        <v>10</v>
      </c>
      <c r="D235" s="108">
        <f>فبراير!AF10</f>
        <v>0</v>
      </c>
      <c r="E235" s="106">
        <f>فبراير!AG10</f>
        <v>0</v>
      </c>
      <c r="F235" s="109">
        <f>فبراير!AH10</f>
        <v>0</v>
      </c>
      <c r="G235" s="107">
        <f>فبراير!AI10</f>
        <v>0</v>
      </c>
      <c r="H235" s="118"/>
      <c r="I235" s="106">
        <v>6</v>
      </c>
      <c r="J235" s="106"/>
      <c r="K235" s="106">
        <f>اغسطس!C55</f>
        <v>10</v>
      </c>
      <c r="L235" s="108">
        <f>مارس!AF10</f>
        <v>0</v>
      </c>
      <c r="M235" s="106">
        <f>مارس!AG10</f>
        <v>0</v>
      </c>
      <c r="N235" s="109">
        <f>مارس!AH10</f>
        <v>0</v>
      </c>
      <c r="O235" s="107">
        <f>مارس!AI10</f>
        <v>0</v>
      </c>
      <c r="P235" s="121"/>
      <c r="Q235" s="106">
        <v>6</v>
      </c>
      <c r="R235" s="106"/>
      <c r="S235" s="106">
        <f>اغسطس!C55</f>
        <v>10</v>
      </c>
      <c r="T235" s="108">
        <f>ابريل!AF10</f>
        <v>0</v>
      </c>
      <c r="U235" s="106">
        <f>ابريل!AG10</f>
        <v>0</v>
      </c>
      <c r="V235" s="109">
        <f>ابريل!AH10</f>
        <v>0</v>
      </c>
      <c r="W235" s="107">
        <f>ابريل!AI10</f>
        <v>0</v>
      </c>
    </row>
    <row r="236" spans="1:24" ht="15.75" x14ac:dyDescent="0.25">
      <c r="A236" s="106">
        <v>7</v>
      </c>
      <c r="B236" s="106" t="str">
        <f>اغسطس!B56</f>
        <v>ميريانا احمد</v>
      </c>
      <c r="C236" s="106">
        <f>اغسطس!C56</f>
        <v>10</v>
      </c>
      <c r="D236" s="108">
        <f>فبراير!AF11</f>
        <v>0</v>
      </c>
      <c r="E236" s="106">
        <f>فبراير!AG11</f>
        <v>0</v>
      </c>
      <c r="F236" s="109">
        <f>فبراير!AH11</f>
        <v>0</v>
      </c>
      <c r="G236" s="107">
        <f>فبراير!AI11</f>
        <v>0</v>
      </c>
      <c r="H236" s="118"/>
      <c r="I236" s="106">
        <v>7</v>
      </c>
      <c r="J236" s="106"/>
      <c r="K236" s="106">
        <f>اغسطس!C56</f>
        <v>10</v>
      </c>
      <c r="L236" s="108">
        <f>مارس!AF11</f>
        <v>0</v>
      </c>
      <c r="M236" s="106">
        <f>مارس!AG11</f>
        <v>0</v>
      </c>
      <c r="N236" s="109">
        <f>مارس!AH11</f>
        <v>0</v>
      </c>
      <c r="O236" s="107">
        <f>مارس!AI11</f>
        <v>0</v>
      </c>
      <c r="P236" s="121"/>
      <c r="Q236" s="106">
        <v>7</v>
      </c>
      <c r="R236" s="106"/>
      <c r="S236" s="106">
        <f>اغسطس!C56</f>
        <v>10</v>
      </c>
      <c r="T236" s="108">
        <f>ابريل!AF11</f>
        <v>0</v>
      </c>
      <c r="U236" s="106">
        <f>ابريل!AG11</f>
        <v>0</v>
      </c>
      <c r="V236" s="109">
        <f>ابريل!AH11</f>
        <v>0</v>
      </c>
      <c r="W236" s="107">
        <f>ابريل!AI11</f>
        <v>0</v>
      </c>
    </row>
    <row r="237" spans="1:24" ht="15.75" x14ac:dyDescent="0.25">
      <c r="A237" s="106">
        <v>8</v>
      </c>
      <c r="B237" s="106" t="str">
        <f>اغسطس!B57</f>
        <v>اصايل احمد</v>
      </c>
      <c r="C237" s="106">
        <f>اغسطس!C57</f>
        <v>10</v>
      </c>
      <c r="D237" s="108">
        <f>فبراير!AF12</f>
        <v>0</v>
      </c>
      <c r="E237" s="106">
        <f>فبراير!AG12</f>
        <v>0</v>
      </c>
      <c r="F237" s="109">
        <f>فبراير!AH12</f>
        <v>0</v>
      </c>
      <c r="G237" s="107">
        <f>فبراير!AI12</f>
        <v>0</v>
      </c>
      <c r="H237" s="118"/>
      <c r="I237" s="106">
        <v>8</v>
      </c>
      <c r="J237" s="106"/>
      <c r="K237" s="106">
        <f>اغسطس!C57</f>
        <v>10</v>
      </c>
      <c r="L237" s="108">
        <f>مارس!AF12</f>
        <v>0</v>
      </c>
      <c r="M237" s="106">
        <f>مارس!AG12</f>
        <v>0</v>
      </c>
      <c r="N237" s="109">
        <f>مارس!AH12</f>
        <v>0</v>
      </c>
      <c r="O237" s="107">
        <f>مارس!AI12</f>
        <v>0</v>
      </c>
      <c r="P237" s="121"/>
      <c r="Q237" s="106">
        <v>8</v>
      </c>
      <c r="R237" s="106"/>
      <c r="S237" s="106">
        <f>اغسطس!C57</f>
        <v>10</v>
      </c>
      <c r="T237" s="108">
        <f>ابريل!AF12</f>
        <v>0</v>
      </c>
      <c r="U237" s="106">
        <f>ابريل!AG12</f>
        <v>0</v>
      </c>
      <c r="V237" s="109">
        <f>ابريل!AH12</f>
        <v>0</v>
      </c>
      <c r="W237" s="107">
        <f>ابريل!AI12</f>
        <v>0</v>
      </c>
    </row>
    <row r="238" spans="1:24" ht="15.75" x14ac:dyDescent="0.25">
      <c r="A238" s="106">
        <v>9</v>
      </c>
      <c r="B238" s="106" t="str">
        <f>اغسطس!B58</f>
        <v>دانة عاطف</v>
      </c>
      <c r="C238" s="106">
        <f>اغسطس!C58</f>
        <v>10</v>
      </c>
      <c r="D238" s="108">
        <f>فبراير!AF13</f>
        <v>0</v>
      </c>
      <c r="E238" s="106">
        <f>فبراير!AG13</f>
        <v>0</v>
      </c>
      <c r="F238" s="109">
        <f>فبراير!AH13</f>
        <v>0</v>
      </c>
      <c r="G238" s="107">
        <f>فبراير!AI13</f>
        <v>0</v>
      </c>
      <c r="H238" s="118"/>
      <c r="I238" s="106">
        <v>9</v>
      </c>
      <c r="J238" s="106"/>
      <c r="K238" s="106">
        <f>اغسطس!C58</f>
        <v>10</v>
      </c>
      <c r="L238" s="108">
        <f>مارس!AF13</f>
        <v>0</v>
      </c>
      <c r="M238" s="106">
        <f>مارس!AG13</f>
        <v>0</v>
      </c>
      <c r="N238" s="109">
        <f>مارس!AH13</f>
        <v>0</v>
      </c>
      <c r="O238" s="107">
        <f>مارس!AI13</f>
        <v>0</v>
      </c>
      <c r="P238" s="121"/>
      <c r="Q238" s="106">
        <v>9</v>
      </c>
      <c r="R238" s="106"/>
      <c r="S238" s="106">
        <f>اغسطس!C58</f>
        <v>10</v>
      </c>
      <c r="T238" s="108">
        <f>ابريل!AF13</f>
        <v>0</v>
      </c>
      <c r="U238" s="106">
        <f>ابريل!AG13</f>
        <v>0</v>
      </c>
      <c r="V238" s="109">
        <f>ابريل!AH13</f>
        <v>0</v>
      </c>
      <c r="W238" s="107">
        <f>ابريل!AI13</f>
        <v>0</v>
      </c>
    </row>
    <row r="239" spans="1:24" ht="15.75" x14ac:dyDescent="0.25">
      <c r="A239" s="106">
        <v>10</v>
      </c>
      <c r="B239" s="106" t="str">
        <f>اغسطس!B59</f>
        <v>نوفين خالد</v>
      </c>
      <c r="C239" s="106">
        <f>اغسطس!C59</f>
        <v>10</v>
      </c>
      <c r="D239" s="108">
        <f>فبراير!AF14</f>
        <v>0</v>
      </c>
      <c r="E239" s="106">
        <f>فبراير!AG14</f>
        <v>0</v>
      </c>
      <c r="F239" s="109">
        <f>فبراير!AH14</f>
        <v>0</v>
      </c>
      <c r="G239" s="107">
        <f>فبراير!AI14</f>
        <v>0</v>
      </c>
      <c r="H239" s="118"/>
      <c r="I239" s="106">
        <v>10</v>
      </c>
      <c r="J239" s="106"/>
      <c r="K239" s="106">
        <f>اغسطس!C59</f>
        <v>10</v>
      </c>
      <c r="L239" s="108">
        <f>مارس!AF14</f>
        <v>0</v>
      </c>
      <c r="M239" s="106">
        <f>مارس!AG14</f>
        <v>0</v>
      </c>
      <c r="N239" s="109">
        <f>مارس!AH14</f>
        <v>0</v>
      </c>
      <c r="O239" s="107">
        <f>مارس!AI14</f>
        <v>0</v>
      </c>
      <c r="P239" s="121"/>
      <c r="Q239" s="106">
        <v>10</v>
      </c>
      <c r="R239" s="106"/>
      <c r="S239" s="106">
        <f>اغسطس!C59</f>
        <v>10</v>
      </c>
      <c r="T239" s="108">
        <f>ابريل!AF14</f>
        <v>0</v>
      </c>
      <c r="U239" s="106">
        <f>ابريل!AG14</f>
        <v>0</v>
      </c>
      <c r="V239" s="109">
        <f>ابريل!AH14</f>
        <v>0</v>
      </c>
      <c r="W239" s="107">
        <f>ابريل!AI14</f>
        <v>0</v>
      </c>
    </row>
    <row r="240" spans="1:24" ht="15.75" x14ac:dyDescent="0.25">
      <c r="A240" s="106">
        <v>11</v>
      </c>
      <c r="B240" s="106" t="str">
        <f>اغسطس!B60</f>
        <v>ديلارا علاء</v>
      </c>
      <c r="C240" s="106">
        <f>اغسطس!C60</f>
        <v>10</v>
      </c>
      <c r="D240" s="108">
        <f>فبراير!AF15</f>
        <v>0</v>
      </c>
      <c r="E240" s="106">
        <f>فبراير!AG15</f>
        <v>0</v>
      </c>
      <c r="F240" s="109">
        <f>فبراير!AH15</f>
        <v>0</v>
      </c>
      <c r="G240" s="107">
        <f>فبراير!AI15</f>
        <v>0</v>
      </c>
      <c r="H240" s="118"/>
      <c r="I240" s="106">
        <v>11</v>
      </c>
      <c r="J240" s="106"/>
      <c r="K240" s="106">
        <f>اغسطس!C60</f>
        <v>10</v>
      </c>
      <c r="L240" s="108">
        <f>مارس!AF15</f>
        <v>0</v>
      </c>
      <c r="M240" s="106">
        <f>مارس!AG15</f>
        <v>0</v>
      </c>
      <c r="N240" s="109">
        <f>مارس!AH15</f>
        <v>0</v>
      </c>
      <c r="O240" s="107">
        <f>مارس!AI15</f>
        <v>0</v>
      </c>
      <c r="P240" s="121"/>
      <c r="Q240" s="106">
        <v>11</v>
      </c>
      <c r="R240" s="106"/>
      <c r="S240" s="106">
        <f>اغسطس!C60</f>
        <v>10</v>
      </c>
      <c r="T240" s="108">
        <f>ابريل!AF15</f>
        <v>0</v>
      </c>
      <c r="U240" s="106">
        <f>ابريل!AG15</f>
        <v>0</v>
      </c>
      <c r="V240" s="109">
        <f>ابريل!AH15</f>
        <v>0</v>
      </c>
      <c r="W240" s="107">
        <f>ابريل!AI15</f>
        <v>0</v>
      </c>
    </row>
    <row r="241" spans="1:23" ht="15.75" x14ac:dyDescent="0.25">
      <c r="A241" s="106">
        <v>12</v>
      </c>
      <c r="B241" s="106" t="str">
        <f>اغسطس!B61</f>
        <v>أروى رﺑﯿﻊ عبدالله</v>
      </c>
      <c r="C241" s="106">
        <f>اغسطس!C61</f>
        <v>11</v>
      </c>
      <c r="D241" s="108">
        <f>فبراير!AF16</f>
        <v>0</v>
      </c>
      <c r="E241" s="106">
        <f>فبراير!AG16</f>
        <v>0</v>
      </c>
      <c r="F241" s="109">
        <f>فبراير!AH16</f>
        <v>0</v>
      </c>
      <c r="G241" s="107">
        <f>فبراير!AI16</f>
        <v>0</v>
      </c>
      <c r="H241" s="118"/>
      <c r="I241" s="106">
        <v>12</v>
      </c>
      <c r="J241" s="106"/>
      <c r="K241" s="106">
        <f>اغسطس!C61</f>
        <v>11</v>
      </c>
      <c r="L241" s="108">
        <f>مارس!AF16</f>
        <v>0</v>
      </c>
      <c r="M241" s="106">
        <f>مارس!AG16</f>
        <v>0</v>
      </c>
      <c r="N241" s="109">
        <f>مارس!AH16</f>
        <v>0</v>
      </c>
      <c r="O241" s="107">
        <f>مارس!AI16</f>
        <v>0</v>
      </c>
      <c r="P241" s="121"/>
      <c r="Q241" s="106">
        <v>12</v>
      </c>
      <c r="R241" s="106"/>
      <c r="S241" s="106">
        <f>اغسطس!C61</f>
        <v>11</v>
      </c>
      <c r="T241" s="108">
        <f>ابريل!AF16</f>
        <v>0</v>
      </c>
      <c r="U241" s="106">
        <f>ابريل!AG16</f>
        <v>0</v>
      </c>
      <c r="V241" s="109">
        <f>ابريل!AH16</f>
        <v>0</v>
      </c>
      <c r="W241" s="107">
        <f>ابريل!AI16</f>
        <v>0</v>
      </c>
    </row>
    <row r="242" spans="1:23" ht="15.75" x14ac:dyDescent="0.25">
      <c r="A242" s="106">
        <v>13</v>
      </c>
      <c r="B242" s="106" t="str">
        <f>اغسطس!B62</f>
        <v xml:space="preserve">اﻟﻤﮭﺎ ﻋﺒﺪﷲ الطيار </v>
      </c>
      <c r="C242" s="106">
        <f>اغسطس!C62</f>
        <v>11</v>
      </c>
      <c r="D242" s="108">
        <f>فبراير!AF17</f>
        <v>0</v>
      </c>
      <c r="E242" s="106">
        <f>فبراير!AG17</f>
        <v>0</v>
      </c>
      <c r="F242" s="109">
        <f>فبراير!AH17</f>
        <v>0</v>
      </c>
      <c r="G242" s="107">
        <f>فبراير!AI17</f>
        <v>0</v>
      </c>
      <c r="H242" s="118"/>
      <c r="I242" s="106">
        <v>13</v>
      </c>
      <c r="J242" s="106"/>
      <c r="K242" s="106">
        <f>اغسطس!C62</f>
        <v>11</v>
      </c>
      <c r="L242" s="108">
        <f>مارس!AF17</f>
        <v>0</v>
      </c>
      <c r="M242" s="106">
        <f>مارس!AG17</f>
        <v>0</v>
      </c>
      <c r="N242" s="109">
        <f>مارس!AH17</f>
        <v>0</v>
      </c>
      <c r="O242" s="107">
        <f>مارس!AI17</f>
        <v>0</v>
      </c>
      <c r="P242" s="121"/>
      <c r="Q242" s="106">
        <v>13</v>
      </c>
      <c r="R242" s="106"/>
      <c r="S242" s="106">
        <f>اغسطس!C62</f>
        <v>11</v>
      </c>
      <c r="T242" s="108">
        <f>ابريل!AF17</f>
        <v>0</v>
      </c>
      <c r="U242" s="106">
        <f>ابريل!AG17</f>
        <v>0</v>
      </c>
      <c r="V242" s="109">
        <f>ابريل!AH17</f>
        <v>0</v>
      </c>
      <c r="W242" s="107">
        <f>ابريل!AI17</f>
        <v>0</v>
      </c>
    </row>
    <row r="243" spans="1:23" ht="15.75" x14ac:dyDescent="0.25">
      <c r="A243" s="106">
        <v>14</v>
      </c>
      <c r="B243" s="106" t="str">
        <f>اغسطس!B63</f>
        <v xml:space="preserve">ﺟﻨﺎ ﻧﺒﯿﻞ اﻟﺴﯿﺪ </v>
      </c>
      <c r="C243" s="106">
        <f>اغسطس!C63</f>
        <v>11</v>
      </c>
      <c r="D243" s="108">
        <f>فبراير!AF18</f>
        <v>0</v>
      </c>
      <c r="E243" s="106">
        <f>فبراير!AG18</f>
        <v>0</v>
      </c>
      <c r="F243" s="109">
        <f>فبراير!AH18</f>
        <v>0</v>
      </c>
      <c r="G243" s="107">
        <f>فبراير!AI18</f>
        <v>0</v>
      </c>
      <c r="H243" s="118"/>
      <c r="I243" s="106">
        <v>14</v>
      </c>
      <c r="J243" s="106"/>
      <c r="K243" s="106">
        <f>اغسطس!C63</f>
        <v>11</v>
      </c>
      <c r="L243" s="108">
        <f>مارس!AF18</f>
        <v>0</v>
      </c>
      <c r="M243" s="106">
        <f>مارس!AG18</f>
        <v>0</v>
      </c>
      <c r="N243" s="109">
        <f>مارس!AH18</f>
        <v>0</v>
      </c>
      <c r="O243" s="107">
        <f>مارس!AI18</f>
        <v>0</v>
      </c>
      <c r="P243" s="121"/>
      <c r="Q243" s="106">
        <v>14</v>
      </c>
      <c r="R243" s="106"/>
      <c r="S243" s="106">
        <f>اغسطس!C63</f>
        <v>11</v>
      </c>
      <c r="T243" s="108">
        <f>ابريل!AF18</f>
        <v>0</v>
      </c>
      <c r="U243" s="106">
        <f>ابريل!AG18</f>
        <v>0</v>
      </c>
      <c r="V243" s="109">
        <f>ابريل!AH18</f>
        <v>0</v>
      </c>
      <c r="W243" s="107">
        <f>ابريل!AI18</f>
        <v>0</v>
      </c>
    </row>
    <row r="244" spans="1:23" ht="15.75" x14ac:dyDescent="0.25">
      <c r="A244" s="106">
        <v>15</v>
      </c>
      <c r="B244" s="106" t="str">
        <f>اغسطس!B64</f>
        <v>ﺟﻨﻰ ﻋﺎدل حيدر</v>
      </c>
      <c r="C244" s="106">
        <f>اغسطس!C64</f>
        <v>11</v>
      </c>
      <c r="D244" s="108">
        <f>فبراير!AF19</f>
        <v>0</v>
      </c>
      <c r="E244" s="106">
        <f>فبراير!AG19</f>
        <v>0</v>
      </c>
      <c r="F244" s="109">
        <f>فبراير!AH19</f>
        <v>0</v>
      </c>
      <c r="G244" s="107">
        <f>فبراير!AI19</f>
        <v>0</v>
      </c>
      <c r="H244" s="118"/>
      <c r="I244" s="106">
        <v>15</v>
      </c>
      <c r="J244" s="106"/>
      <c r="K244" s="106">
        <f>اغسطس!C64</f>
        <v>11</v>
      </c>
      <c r="L244" s="108">
        <f>مارس!AF19</f>
        <v>0</v>
      </c>
      <c r="M244" s="106">
        <f>مارس!AG19</f>
        <v>0</v>
      </c>
      <c r="N244" s="109">
        <f>مارس!AH19</f>
        <v>0</v>
      </c>
      <c r="O244" s="107">
        <f>مارس!AI19</f>
        <v>0</v>
      </c>
      <c r="P244" s="121"/>
      <c r="Q244" s="106">
        <v>15</v>
      </c>
      <c r="R244" s="106"/>
      <c r="S244" s="106">
        <f>اغسطس!C64</f>
        <v>11</v>
      </c>
      <c r="T244" s="108">
        <f>ابريل!AF19</f>
        <v>0</v>
      </c>
      <c r="U244" s="106">
        <f>ابريل!AG19</f>
        <v>0</v>
      </c>
      <c r="V244" s="109">
        <f>ابريل!AH19</f>
        <v>0</v>
      </c>
      <c r="W244" s="107">
        <f>ابريل!AI19</f>
        <v>0</v>
      </c>
    </row>
    <row r="245" spans="1:23" ht="15.75" x14ac:dyDescent="0.25">
      <c r="A245" s="106">
        <v>16</v>
      </c>
      <c r="B245" s="106" t="str">
        <f>اغسطس!B65</f>
        <v xml:space="preserve">ﺟﻨﻰ ﻣﺤﻤﺪ ﺣﻤﺪﯾﻦ </v>
      </c>
      <c r="C245" s="106">
        <f>اغسطس!C65</f>
        <v>11</v>
      </c>
      <c r="D245" s="108">
        <f>فبراير!AF20</f>
        <v>0</v>
      </c>
      <c r="E245" s="106">
        <f>فبراير!AG20</f>
        <v>0</v>
      </c>
      <c r="F245" s="109">
        <f>فبراير!AH20</f>
        <v>0</v>
      </c>
      <c r="G245" s="107">
        <f>فبراير!AI20</f>
        <v>0</v>
      </c>
      <c r="H245" s="118"/>
      <c r="I245" s="106">
        <v>16</v>
      </c>
      <c r="J245" s="106"/>
      <c r="K245" s="106">
        <f>اغسطس!C65</f>
        <v>11</v>
      </c>
      <c r="L245" s="108">
        <f>مارس!AF20</f>
        <v>0</v>
      </c>
      <c r="M245" s="106">
        <f>مارس!AG20</f>
        <v>0</v>
      </c>
      <c r="N245" s="109">
        <f>مارس!AH20</f>
        <v>0</v>
      </c>
      <c r="O245" s="107">
        <f>مارس!AI20</f>
        <v>0</v>
      </c>
      <c r="P245" s="121"/>
      <c r="Q245" s="106">
        <v>16</v>
      </c>
      <c r="R245" s="106"/>
      <c r="S245" s="106">
        <f>اغسطس!C65</f>
        <v>11</v>
      </c>
      <c r="T245" s="108">
        <f>ابريل!AF20</f>
        <v>0</v>
      </c>
      <c r="U245" s="106">
        <f>ابريل!AG20</f>
        <v>0</v>
      </c>
      <c r="V245" s="109">
        <f>ابريل!AH20</f>
        <v>0</v>
      </c>
      <c r="W245" s="107">
        <f>ابريل!AI20</f>
        <v>0</v>
      </c>
    </row>
    <row r="246" spans="1:23" ht="15.75" x14ac:dyDescent="0.25">
      <c r="A246" s="106">
        <v>17</v>
      </c>
      <c r="B246" s="106" t="str">
        <f>اغسطس!B66</f>
        <v>حبيبه معاذ محمد</v>
      </c>
      <c r="C246" s="106">
        <f>اغسطس!C66</f>
        <v>11</v>
      </c>
      <c r="D246" s="108">
        <f>فبراير!AF21</f>
        <v>0</v>
      </c>
      <c r="E246" s="106">
        <f>فبراير!AG21</f>
        <v>0</v>
      </c>
      <c r="F246" s="109">
        <f>فبراير!AH21</f>
        <v>0</v>
      </c>
      <c r="G246" s="107">
        <f>فبراير!AI21</f>
        <v>0</v>
      </c>
      <c r="H246" s="118"/>
      <c r="I246" s="106">
        <v>17</v>
      </c>
      <c r="J246" s="106"/>
      <c r="K246" s="106">
        <f>اغسطس!C66</f>
        <v>11</v>
      </c>
      <c r="L246" s="108">
        <f>مارس!AF21</f>
        <v>0</v>
      </c>
      <c r="M246" s="106">
        <f>مارس!AG21</f>
        <v>0</v>
      </c>
      <c r="N246" s="109">
        <f>مارس!AH21</f>
        <v>0</v>
      </c>
      <c r="O246" s="107">
        <f>مارس!AI21</f>
        <v>0</v>
      </c>
      <c r="P246" s="121"/>
      <c r="Q246" s="106">
        <v>17</v>
      </c>
      <c r="R246" s="106"/>
      <c r="S246" s="106">
        <f>اغسطس!C66</f>
        <v>11</v>
      </c>
      <c r="T246" s="108">
        <f>ابريل!AF21</f>
        <v>0</v>
      </c>
      <c r="U246" s="106">
        <f>ابريل!AG21</f>
        <v>0</v>
      </c>
      <c r="V246" s="109">
        <f>ابريل!AH21</f>
        <v>0</v>
      </c>
      <c r="W246" s="107">
        <f>ابريل!AI21</f>
        <v>0</v>
      </c>
    </row>
    <row r="247" spans="1:23" ht="15.75" x14ac:dyDescent="0.25">
      <c r="A247" s="106">
        <v>18</v>
      </c>
      <c r="B247" s="106" t="str">
        <f>اغسطس!B67</f>
        <v>رهف محمود تقى</v>
      </c>
      <c r="C247" s="106">
        <f>اغسطس!C67</f>
        <v>11</v>
      </c>
      <c r="D247" s="108">
        <f>فبراير!AF22</f>
        <v>0</v>
      </c>
      <c r="E247" s="106">
        <f>فبراير!AG22</f>
        <v>0</v>
      </c>
      <c r="F247" s="109">
        <f>فبراير!AH22</f>
        <v>0</v>
      </c>
      <c r="G247" s="107">
        <f>فبراير!AI22</f>
        <v>0</v>
      </c>
      <c r="H247" s="118"/>
      <c r="I247" s="106">
        <v>18</v>
      </c>
      <c r="J247" s="106"/>
      <c r="K247" s="106">
        <f>اغسطس!C67</f>
        <v>11</v>
      </c>
      <c r="L247" s="108">
        <f>مارس!AF22</f>
        <v>0</v>
      </c>
      <c r="M247" s="106">
        <f>مارس!AG22</f>
        <v>0</v>
      </c>
      <c r="N247" s="109">
        <f>مارس!AH22</f>
        <v>0</v>
      </c>
      <c r="O247" s="107">
        <f>مارس!AI22</f>
        <v>0</v>
      </c>
      <c r="P247" s="121"/>
      <c r="Q247" s="106">
        <v>18</v>
      </c>
      <c r="R247" s="106"/>
      <c r="S247" s="106">
        <f>اغسطس!C67</f>
        <v>11</v>
      </c>
      <c r="T247" s="108">
        <f>ابريل!AF22</f>
        <v>0</v>
      </c>
      <c r="U247" s="106">
        <f>ابريل!AG22</f>
        <v>0</v>
      </c>
      <c r="V247" s="109">
        <f>ابريل!AH22</f>
        <v>0</v>
      </c>
      <c r="W247" s="107">
        <f>ابريل!AI22</f>
        <v>0</v>
      </c>
    </row>
    <row r="248" spans="1:23" ht="15.75" x14ac:dyDescent="0.25">
      <c r="A248" s="106">
        <v>19</v>
      </c>
      <c r="B248" s="106" t="str">
        <f>اغسطس!B68</f>
        <v>زينة محمد رمضان</v>
      </c>
      <c r="C248" s="106">
        <f>اغسطس!C68</f>
        <v>11</v>
      </c>
      <c r="D248" s="108">
        <f>فبراير!AF23</f>
        <v>0</v>
      </c>
      <c r="E248" s="106">
        <f>فبراير!AG23</f>
        <v>0</v>
      </c>
      <c r="F248" s="109">
        <f>فبراير!AH23</f>
        <v>0</v>
      </c>
      <c r="G248" s="107">
        <f>فبراير!AI23</f>
        <v>0</v>
      </c>
      <c r="H248" s="118"/>
      <c r="I248" s="106">
        <v>19</v>
      </c>
      <c r="J248" s="106"/>
      <c r="K248" s="106">
        <f>اغسطس!C68</f>
        <v>11</v>
      </c>
      <c r="L248" s="108">
        <f>مارس!AF23</f>
        <v>0</v>
      </c>
      <c r="M248" s="106">
        <f>مارس!AG23</f>
        <v>0</v>
      </c>
      <c r="N248" s="109">
        <f>مارس!AH23</f>
        <v>0</v>
      </c>
      <c r="O248" s="107">
        <f>مارس!AI23</f>
        <v>0</v>
      </c>
      <c r="P248" s="121"/>
      <c r="Q248" s="106">
        <v>19</v>
      </c>
      <c r="R248" s="106"/>
      <c r="S248" s="106">
        <f>اغسطس!C68</f>
        <v>11</v>
      </c>
      <c r="T248" s="108">
        <f>ابريل!AF23</f>
        <v>0</v>
      </c>
      <c r="U248" s="106">
        <f>ابريل!AG23</f>
        <v>0</v>
      </c>
      <c r="V248" s="109">
        <f>ابريل!AH23</f>
        <v>0</v>
      </c>
      <c r="W248" s="107">
        <f>ابريل!AI23</f>
        <v>0</v>
      </c>
    </row>
    <row r="249" spans="1:23" ht="15.75" x14ac:dyDescent="0.25">
      <c r="A249" s="106">
        <v>20</v>
      </c>
      <c r="B249" s="106" t="str">
        <f>اغسطس!B69</f>
        <v>عائشة عمر حسن</v>
      </c>
      <c r="C249" s="106">
        <f>اغسطس!C69</f>
        <v>11</v>
      </c>
      <c r="D249" s="108">
        <f>فبراير!AF24</f>
        <v>0</v>
      </c>
      <c r="E249" s="106">
        <f>فبراير!AG24</f>
        <v>0</v>
      </c>
      <c r="F249" s="109">
        <f>فبراير!AH24</f>
        <v>0</v>
      </c>
      <c r="G249" s="107">
        <f>فبراير!AI24</f>
        <v>0</v>
      </c>
      <c r="H249" s="118"/>
      <c r="I249" s="106">
        <v>20</v>
      </c>
      <c r="J249" s="106"/>
      <c r="K249" s="106">
        <f>اغسطس!C69</f>
        <v>11</v>
      </c>
      <c r="L249" s="108">
        <f>مارس!AF24</f>
        <v>0</v>
      </c>
      <c r="M249" s="106">
        <f>مارس!AG24</f>
        <v>0</v>
      </c>
      <c r="N249" s="109">
        <f>مارس!AH24</f>
        <v>0</v>
      </c>
      <c r="O249" s="107">
        <f>مارس!AI24</f>
        <v>0</v>
      </c>
      <c r="P249" s="121"/>
      <c r="Q249" s="106">
        <v>20</v>
      </c>
      <c r="R249" s="106"/>
      <c r="S249" s="106">
        <f>اغسطس!C69</f>
        <v>11</v>
      </c>
      <c r="T249" s="108">
        <f>ابريل!AF24</f>
        <v>0</v>
      </c>
      <c r="U249" s="106">
        <f>ابريل!AG24</f>
        <v>0</v>
      </c>
      <c r="V249" s="109">
        <f>ابريل!AH24</f>
        <v>0</v>
      </c>
      <c r="W249" s="107">
        <f>ابريل!AI24</f>
        <v>0</v>
      </c>
    </row>
    <row r="250" spans="1:23" ht="15.75" x14ac:dyDescent="0.25">
      <c r="A250" s="106">
        <v>21</v>
      </c>
      <c r="B250" s="106" t="str">
        <f>اغسطس!B70</f>
        <v xml:space="preserve">عاليه اﺣﻤﺪ ﻣﺤﻤﺪ اﻟﺴﯿﺪ </v>
      </c>
      <c r="C250" s="106">
        <f>اغسطس!C70</f>
        <v>11</v>
      </c>
      <c r="D250" s="108">
        <f>فبراير!AF25</f>
        <v>0</v>
      </c>
      <c r="E250" s="106">
        <f>فبراير!AG25</f>
        <v>0</v>
      </c>
      <c r="F250" s="109">
        <f>فبراير!AH25</f>
        <v>0</v>
      </c>
      <c r="G250" s="107">
        <f>فبراير!AI25</f>
        <v>0</v>
      </c>
      <c r="H250" s="118"/>
      <c r="I250" s="106">
        <v>21</v>
      </c>
      <c r="J250" s="106"/>
      <c r="K250" s="106">
        <f>اغسطس!C70</f>
        <v>11</v>
      </c>
      <c r="L250" s="108">
        <f>مارس!AF25</f>
        <v>0</v>
      </c>
      <c r="M250" s="106">
        <f>مارس!AG25</f>
        <v>0</v>
      </c>
      <c r="N250" s="109">
        <f>مارس!AH25</f>
        <v>0</v>
      </c>
      <c r="O250" s="107">
        <f>مارس!AI25</f>
        <v>0</v>
      </c>
      <c r="P250" s="121"/>
      <c r="Q250" s="106">
        <v>21</v>
      </c>
      <c r="R250" s="106"/>
      <c r="S250" s="106">
        <f>اغسطس!C70</f>
        <v>11</v>
      </c>
      <c r="T250" s="108">
        <f>ابريل!AF25</f>
        <v>0</v>
      </c>
      <c r="U250" s="106">
        <f>ابريل!AG25</f>
        <v>0</v>
      </c>
      <c r="V250" s="109">
        <f>ابريل!AH25</f>
        <v>0</v>
      </c>
      <c r="W250" s="107">
        <f>ابريل!AI25</f>
        <v>0</v>
      </c>
    </row>
    <row r="251" spans="1:23" ht="15.75" x14ac:dyDescent="0.25">
      <c r="A251" s="106">
        <v>22</v>
      </c>
      <c r="B251" s="106" t="str">
        <f>اغسطس!B71</f>
        <v xml:space="preserve">ﻏﻨﻰ ﻋﺎﻣﺮ رﺟﺐ </v>
      </c>
      <c r="C251" s="106">
        <f>اغسطس!C71</f>
        <v>11</v>
      </c>
      <c r="D251" s="108">
        <f>فبراير!AF26</f>
        <v>0</v>
      </c>
      <c r="E251" s="106">
        <f>فبراير!AG26</f>
        <v>0</v>
      </c>
      <c r="F251" s="109">
        <f>فبراير!AH26</f>
        <v>0</v>
      </c>
      <c r="G251" s="107">
        <f>فبراير!AI26</f>
        <v>0</v>
      </c>
      <c r="H251" s="118"/>
      <c r="I251" s="106">
        <v>22</v>
      </c>
      <c r="J251" s="106"/>
      <c r="K251" s="106">
        <f>اغسطس!C71</f>
        <v>11</v>
      </c>
      <c r="L251" s="108">
        <f>مارس!AF26</f>
        <v>0</v>
      </c>
      <c r="M251" s="106">
        <f>مارس!AG26</f>
        <v>0</v>
      </c>
      <c r="N251" s="109">
        <f>مارس!AH26</f>
        <v>0</v>
      </c>
      <c r="O251" s="107">
        <f>مارس!AI26</f>
        <v>0</v>
      </c>
      <c r="P251" s="121"/>
      <c r="Q251" s="106">
        <v>22</v>
      </c>
      <c r="R251" s="106"/>
      <c r="S251" s="106">
        <f>اغسطس!C71</f>
        <v>11</v>
      </c>
      <c r="T251" s="108">
        <f>ابريل!AF26</f>
        <v>0</v>
      </c>
      <c r="U251" s="106">
        <f>ابريل!AG26</f>
        <v>0</v>
      </c>
      <c r="V251" s="109">
        <f>ابريل!AH26</f>
        <v>0</v>
      </c>
      <c r="W251" s="107">
        <f>ابريل!AI26</f>
        <v>0</v>
      </c>
    </row>
    <row r="252" spans="1:23" ht="15.75" x14ac:dyDescent="0.25">
      <c r="A252" s="106">
        <v>23</v>
      </c>
      <c r="B252" s="106" t="str">
        <f>اغسطس!B72</f>
        <v>كنزي علي محمد</v>
      </c>
      <c r="C252" s="106">
        <f>اغسطس!C72</f>
        <v>11</v>
      </c>
      <c r="D252" s="108">
        <f>فبراير!AF27</f>
        <v>0</v>
      </c>
      <c r="E252" s="106">
        <f>فبراير!AG27</f>
        <v>0</v>
      </c>
      <c r="F252" s="109">
        <f>فبراير!AH27</f>
        <v>0</v>
      </c>
      <c r="G252" s="107">
        <f>فبراير!AI27</f>
        <v>0</v>
      </c>
      <c r="H252" s="118"/>
      <c r="I252" s="106">
        <v>23</v>
      </c>
      <c r="J252" s="106"/>
      <c r="K252" s="106">
        <f>اغسطس!C72</f>
        <v>11</v>
      </c>
      <c r="L252" s="108">
        <f>مارس!AF27</f>
        <v>0</v>
      </c>
      <c r="M252" s="106">
        <f>مارس!AG27</f>
        <v>0</v>
      </c>
      <c r="N252" s="109">
        <f>مارس!AH27</f>
        <v>0</v>
      </c>
      <c r="O252" s="107">
        <f>مارس!AI27</f>
        <v>0</v>
      </c>
      <c r="P252" s="121"/>
      <c r="Q252" s="106">
        <v>23</v>
      </c>
      <c r="R252" s="106"/>
      <c r="S252" s="106">
        <f>اغسطس!C72</f>
        <v>11</v>
      </c>
      <c r="T252" s="108">
        <f>ابريل!AF27</f>
        <v>0</v>
      </c>
      <c r="U252" s="106">
        <f>ابريل!AG27</f>
        <v>0</v>
      </c>
      <c r="V252" s="109">
        <f>ابريل!AH27</f>
        <v>0</v>
      </c>
      <c r="W252" s="107">
        <f>ابريل!AI27</f>
        <v>0</v>
      </c>
    </row>
    <row r="253" spans="1:23" ht="15.75" x14ac:dyDescent="0.25">
      <c r="A253" s="106">
        <v>24</v>
      </c>
      <c r="B253" s="106" t="str">
        <f>اغسطس!B73</f>
        <v>لمار محمد سالم</v>
      </c>
      <c r="C253" s="106">
        <f>اغسطس!C73</f>
        <v>11</v>
      </c>
      <c r="D253" s="108">
        <f>فبراير!AF28</f>
        <v>0</v>
      </c>
      <c r="E253" s="106">
        <f>فبراير!AG28</f>
        <v>0</v>
      </c>
      <c r="F253" s="109">
        <f>فبراير!AH28</f>
        <v>0</v>
      </c>
      <c r="G253" s="107">
        <f>فبراير!AI28</f>
        <v>0</v>
      </c>
      <c r="H253" s="118"/>
      <c r="I253" s="106">
        <v>24</v>
      </c>
      <c r="J253" s="106"/>
      <c r="K253" s="106">
        <f>اغسطس!C73</f>
        <v>11</v>
      </c>
      <c r="L253" s="108">
        <f>مارس!AF28</f>
        <v>0</v>
      </c>
      <c r="M253" s="106">
        <f>مارس!AG28</f>
        <v>0</v>
      </c>
      <c r="N253" s="109">
        <f>مارس!AH28</f>
        <v>0</v>
      </c>
      <c r="O253" s="107">
        <f>مارس!AI28</f>
        <v>0</v>
      </c>
      <c r="P253" s="121"/>
      <c r="Q253" s="106">
        <v>24</v>
      </c>
      <c r="R253" s="106"/>
      <c r="S253" s="106">
        <f>اغسطس!C73</f>
        <v>11</v>
      </c>
      <c r="T253" s="108">
        <f>ابريل!AF28</f>
        <v>0</v>
      </c>
      <c r="U253" s="106">
        <f>ابريل!AG28</f>
        <v>0</v>
      </c>
      <c r="V253" s="109">
        <f>ابريل!AH28</f>
        <v>0</v>
      </c>
      <c r="W253" s="107">
        <f>ابريل!AI28</f>
        <v>0</v>
      </c>
    </row>
    <row r="254" spans="1:23" ht="15.75" x14ac:dyDescent="0.25">
      <c r="A254" s="106">
        <v>25</v>
      </c>
      <c r="B254" s="106" t="str">
        <f>اغسطس!B74</f>
        <v>ﻟﯿﻨﺎ اﺣﻤﺪ الشناوي</v>
      </c>
      <c r="C254" s="106">
        <f>اغسطس!C74</f>
        <v>11</v>
      </c>
      <c r="D254" s="108">
        <f>فبراير!AF29</f>
        <v>0</v>
      </c>
      <c r="E254" s="106">
        <f>فبراير!AG29</f>
        <v>0</v>
      </c>
      <c r="F254" s="109">
        <f>فبراير!AH29</f>
        <v>0</v>
      </c>
      <c r="G254" s="107">
        <f>فبراير!AI29</f>
        <v>0</v>
      </c>
      <c r="H254" s="118"/>
      <c r="I254" s="106">
        <v>25</v>
      </c>
      <c r="J254" s="106"/>
      <c r="K254" s="106">
        <f>اغسطس!C74</f>
        <v>11</v>
      </c>
      <c r="L254" s="108">
        <f>مارس!AF29</f>
        <v>0</v>
      </c>
      <c r="M254" s="106">
        <f>مارس!AG29</f>
        <v>0</v>
      </c>
      <c r="N254" s="109">
        <f>مارس!AH29</f>
        <v>0</v>
      </c>
      <c r="O254" s="107">
        <f>مارس!AI29</f>
        <v>0</v>
      </c>
      <c r="P254" s="121"/>
      <c r="Q254" s="106">
        <v>25</v>
      </c>
      <c r="R254" s="106"/>
      <c r="S254" s="106">
        <f>اغسطس!C74</f>
        <v>11</v>
      </c>
      <c r="T254" s="108">
        <f>ابريل!AF29</f>
        <v>0</v>
      </c>
      <c r="U254" s="106">
        <f>ابريل!AG29</f>
        <v>0</v>
      </c>
      <c r="V254" s="109">
        <f>ابريل!AH29</f>
        <v>0</v>
      </c>
      <c r="W254" s="107">
        <f>ابريل!AI29</f>
        <v>0</v>
      </c>
    </row>
    <row r="255" spans="1:23" ht="15.75" x14ac:dyDescent="0.25">
      <c r="A255" s="106">
        <v>26</v>
      </c>
      <c r="B255" s="106" t="str">
        <f>اغسطس!B75</f>
        <v>ﻣﻠﻚ ﻋﺎدل عيسى</v>
      </c>
      <c r="C255" s="106">
        <f>اغسطس!C75</f>
        <v>11</v>
      </c>
      <c r="D255" s="108">
        <f>فبراير!AF30</f>
        <v>0</v>
      </c>
      <c r="E255" s="106">
        <f>فبراير!AG30</f>
        <v>0</v>
      </c>
      <c r="F255" s="109">
        <f>فبراير!AH30</f>
        <v>0</v>
      </c>
      <c r="G255" s="107">
        <f>فبراير!AI30</f>
        <v>0</v>
      </c>
      <c r="H255" s="118"/>
      <c r="I255" s="106">
        <v>26</v>
      </c>
      <c r="J255" s="106"/>
      <c r="K255" s="106">
        <f>اغسطس!C75</f>
        <v>11</v>
      </c>
      <c r="L255" s="108">
        <f>مارس!AF30</f>
        <v>0</v>
      </c>
      <c r="M255" s="106">
        <f>مارس!AG30</f>
        <v>0</v>
      </c>
      <c r="N255" s="109">
        <f>مارس!AH30</f>
        <v>0</v>
      </c>
      <c r="O255" s="107">
        <f>مارس!AI30</f>
        <v>0</v>
      </c>
      <c r="P255" s="121"/>
      <c r="Q255" s="106">
        <v>26</v>
      </c>
      <c r="R255" s="106"/>
      <c r="S255" s="106">
        <f>اغسطس!C75</f>
        <v>11</v>
      </c>
      <c r="T255" s="108">
        <f>ابريل!AF30</f>
        <v>0</v>
      </c>
      <c r="U255" s="106">
        <f>ابريل!AG30</f>
        <v>0</v>
      </c>
      <c r="V255" s="109">
        <f>ابريل!AH30</f>
        <v>0</v>
      </c>
      <c r="W255" s="107">
        <f>ابريل!AI30</f>
        <v>0</v>
      </c>
    </row>
    <row r="256" spans="1:23" ht="15.75" x14ac:dyDescent="0.25">
      <c r="A256" s="106">
        <v>27</v>
      </c>
      <c r="B256" s="106" t="str">
        <f>اغسطس!B76</f>
        <v>ﻣﻠﻚ ﻋﻼء السعيد</v>
      </c>
      <c r="C256" s="106">
        <f>اغسطس!C76</f>
        <v>11</v>
      </c>
      <c r="D256" s="108">
        <f>فبراير!AF31</f>
        <v>0</v>
      </c>
      <c r="E256" s="106">
        <f>فبراير!AG31</f>
        <v>0</v>
      </c>
      <c r="F256" s="109">
        <f>فبراير!AH31</f>
        <v>0</v>
      </c>
      <c r="G256" s="107">
        <f>فبراير!AI31</f>
        <v>0</v>
      </c>
      <c r="H256" s="118"/>
      <c r="I256" s="106">
        <v>27</v>
      </c>
      <c r="J256" s="106"/>
      <c r="K256" s="106">
        <f>اغسطس!C76</f>
        <v>11</v>
      </c>
      <c r="L256" s="108">
        <f>مارس!AF31</f>
        <v>0</v>
      </c>
      <c r="M256" s="106">
        <f>مارس!AG31</f>
        <v>0</v>
      </c>
      <c r="N256" s="109">
        <f>مارس!AH31</f>
        <v>0</v>
      </c>
      <c r="O256" s="107">
        <f>مارس!AI31</f>
        <v>0</v>
      </c>
      <c r="P256" s="121"/>
      <c r="Q256" s="106">
        <v>27</v>
      </c>
      <c r="R256" s="106"/>
      <c r="S256" s="106">
        <f>اغسطس!C76</f>
        <v>11</v>
      </c>
      <c r="T256" s="108">
        <f>ابريل!AF31</f>
        <v>0</v>
      </c>
      <c r="U256" s="106">
        <f>ابريل!AG31</f>
        <v>0</v>
      </c>
      <c r="V256" s="109">
        <f>ابريل!AH31</f>
        <v>0</v>
      </c>
      <c r="W256" s="107">
        <f>ابريل!AI31</f>
        <v>0</v>
      </c>
    </row>
    <row r="257" spans="1:23" ht="15.75" x14ac:dyDescent="0.25">
      <c r="A257" s="106">
        <v>28</v>
      </c>
      <c r="B257" s="106" t="str">
        <f>اغسطس!B77</f>
        <v>ﻣﻠﻚ ﻋﻤﺎد سليمان</v>
      </c>
      <c r="C257" s="106">
        <f>اغسطس!C77</f>
        <v>11</v>
      </c>
      <c r="D257" s="108">
        <f>فبراير!AF32</f>
        <v>0</v>
      </c>
      <c r="E257" s="106">
        <f>فبراير!AG32</f>
        <v>0</v>
      </c>
      <c r="F257" s="109">
        <f>فبراير!AH32</f>
        <v>0</v>
      </c>
      <c r="G257" s="107">
        <f>فبراير!AI32</f>
        <v>0</v>
      </c>
      <c r="H257" s="118"/>
      <c r="I257" s="106">
        <v>28</v>
      </c>
      <c r="J257" s="106"/>
      <c r="K257" s="106">
        <f>اغسطس!C77</f>
        <v>11</v>
      </c>
      <c r="L257" s="108">
        <f>مارس!AF32</f>
        <v>0</v>
      </c>
      <c r="M257" s="106">
        <f>مارس!AG32</f>
        <v>0</v>
      </c>
      <c r="N257" s="109">
        <f>مارس!AH32</f>
        <v>0</v>
      </c>
      <c r="O257" s="107">
        <f>مارس!AI32</f>
        <v>0</v>
      </c>
      <c r="P257" s="121"/>
      <c r="Q257" s="106">
        <v>28</v>
      </c>
      <c r="R257" s="106"/>
      <c r="S257" s="106">
        <f>اغسطس!C77</f>
        <v>11</v>
      </c>
      <c r="T257" s="108">
        <f>ابريل!AF32</f>
        <v>0</v>
      </c>
      <c r="U257" s="106">
        <f>ابريل!AG32</f>
        <v>0</v>
      </c>
      <c r="V257" s="109">
        <f>ابريل!AH32</f>
        <v>0</v>
      </c>
      <c r="W257" s="107">
        <f>ابريل!AI32</f>
        <v>0</v>
      </c>
    </row>
    <row r="258" spans="1:23" ht="15.75" x14ac:dyDescent="0.25">
      <c r="A258" s="106">
        <v>29</v>
      </c>
      <c r="B258" s="106" t="str">
        <f>اغسطس!B78</f>
        <v>ﯾﺎﺳﻤﯿﻦ ﻋﻮض النور</v>
      </c>
      <c r="C258" s="106">
        <f>اغسطس!C78</f>
        <v>11</v>
      </c>
      <c r="D258" s="108">
        <f>فبراير!AF33</f>
        <v>0</v>
      </c>
      <c r="E258" s="106">
        <f>فبراير!AG33</f>
        <v>0</v>
      </c>
      <c r="F258" s="109">
        <f>فبراير!AH33</f>
        <v>0</v>
      </c>
      <c r="G258" s="107">
        <f>فبراير!AI33</f>
        <v>0</v>
      </c>
      <c r="H258" s="118"/>
      <c r="I258" s="106">
        <v>29</v>
      </c>
      <c r="J258" s="106"/>
      <c r="K258" s="106">
        <f>اغسطس!C78</f>
        <v>11</v>
      </c>
      <c r="L258" s="108">
        <f>مارس!AF33</f>
        <v>0</v>
      </c>
      <c r="M258" s="106">
        <f>مارس!AG33</f>
        <v>0</v>
      </c>
      <c r="N258" s="109">
        <f>مارس!AH33</f>
        <v>0</v>
      </c>
      <c r="O258" s="107">
        <f>مارس!AI33</f>
        <v>0</v>
      </c>
      <c r="P258" s="121"/>
      <c r="Q258" s="106">
        <v>29</v>
      </c>
      <c r="R258" s="106"/>
      <c r="S258" s="106">
        <f>اغسطس!C78</f>
        <v>11</v>
      </c>
      <c r="T258" s="108">
        <f>ابريل!AF33</f>
        <v>0</v>
      </c>
      <c r="U258" s="106">
        <f>ابريل!AG33</f>
        <v>0</v>
      </c>
      <c r="V258" s="109">
        <f>ابريل!AH33</f>
        <v>0</v>
      </c>
      <c r="W258" s="107">
        <f>ابريل!AI33</f>
        <v>0</v>
      </c>
    </row>
    <row r="259" spans="1:23" ht="15.75" x14ac:dyDescent="0.25">
      <c r="A259" s="106">
        <v>30</v>
      </c>
      <c r="B259" s="106" t="str">
        <f>اغسطس!B79</f>
        <v>سارة عاهد</v>
      </c>
      <c r="C259" s="106">
        <f>اغسطس!C79</f>
        <v>11</v>
      </c>
      <c r="D259" s="108">
        <f>فبراير!AF34</f>
        <v>0</v>
      </c>
      <c r="E259" s="106">
        <f>فبراير!AG34</f>
        <v>0</v>
      </c>
      <c r="F259" s="109">
        <f>فبراير!AH34</f>
        <v>0</v>
      </c>
      <c r="G259" s="107">
        <f>فبراير!AI34</f>
        <v>0</v>
      </c>
      <c r="H259" s="118"/>
      <c r="I259" s="106">
        <v>30</v>
      </c>
      <c r="J259" s="106"/>
      <c r="K259" s="106">
        <f>اغسطس!C79</f>
        <v>11</v>
      </c>
      <c r="L259" s="108">
        <f>مارس!AF34</f>
        <v>0</v>
      </c>
      <c r="M259" s="106">
        <f>مارس!AG34</f>
        <v>0</v>
      </c>
      <c r="N259" s="109">
        <f>مارس!AH34</f>
        <v>0</v>
      </c>
      <c r="O259" s="107">
        <f>مارس!AI34</f>
        <v>0</v>
      </c>
      <c r="P259" s="121"/>
      <c r="Q259" s="106">
        <v>30</v>
      </c>
      <c r="R259" s="106"/>
      <c r="S259" s="106">
        <f>اغسطس!C79</f>
        <v>11</v>
      </c>
      <c r="T259" s="108">
        <f>ابريل!AF34</f>
        <v>0</v>
      </c>
      <c r="U259" s="106">
        <f>ابريل!AG34</f>
        <v>0</v>
      </c>
      <c r="V259" s="109">
        <f>ابريل!AH34</f>
        <v>0</v>
      </c>
      <c r="W259" s="107">
        <f>ابريل!AI34</f>
        <v>0</v>
      </c>
    </row>
    <row r="260" spans="1:23" ht="15.75" x14ac:dyDescent="0.25">
      <c r="A260" s="106">
        <v>31</v>
      </c>
      <c r="B260" s="106" t="str">
        <f>اغسطس!B80</f>
        <v>الاء رافت</v>
      </c>
      <c r="C260" s="106">
        <f>اغسطس!C80</f>
        <v>11</v>
      </c>
      <c r="D260" s="108">
        <f>فبراير!AF35</f>
        <v>0</v>
      </c>
      <c r="E260" s="106">
        <f>فبراير!AG35</f>
        <v>0</v>
      </c>
      <c r="F260" s="109">
        <f>فبراير!AH35</f>
        <v>0</v>
      </c>
      <c r="G260" s="107">
        <f>فبراير!AI35</f>
        <v>0</v>
      </c>
      <c r="H260" s="118"/>
      <c r="I260" s="106">
        <v>31</v>
      </c>
      <c r="J260" s="106"/>
      <c r="K260" s="106">
        <f>اغسطس!C80</f>
        <v>11</v>
      </c>
      <c r="L260" s="108">
        <f>مارس!AF35</f>
        <v>0</v>
      </c>
      <c r="M260" s="106">
        <f>مارس!AG35</f>
        <v>0</v>
      </c>
      <c r="N260" s="109">
        <f>مارس!AH35</f>
        <v>0</v>
      </c>
      <c r="O260" s="107">
        <f>مارس!AI35</f>
        <v>0</v>
      </c>
      <c r="P260" s="121"/>
      <c r="Q260" s="106">
        <v>31</v>
      </c>
      <c r="R260" s="106"/>
      <c r="S260" s="106">
        <f>اغسطس!C80</f>
        <v>11</v>
      </c>
      <c r="T260" s="108">
        <f>ابريل!AF35</f>
        <v>0</v>
      </c>
      <c r="U260" s="106">
        <f>ابريل!AG35</f>
        <v>0</v>
      </c>
      <c r="V260" s="109">
        <f>ابريل!AH35</f>
        <v>0</v>
      </c>
      <c r="W260" s="107">
        <f>ابريل!AI35</f>
        <v>0</v>
      </c>
    </row>
    <row r="261" spans="1:23" ht="15.75" x14ac:dyDescent="0.25">
      <c r="A261" s="106">
        <v>32</v>
      </c>
      <c r="B261" s="106" t="str">
        <f>اغسطس!B81</f>
        <v>يارا وليد</v>
      </c>
      <c r="C261" s="106">
        <f>اغسطس!C81</f>
        <v>11</v>
      </c>
      <c r="D261" s="108">
        <f>فبراير!AF36</f>
        <v>0</v>
      </c>
      <c r="E261" s="106">
        <f>فبراير!AG36</f>
        <v>0</v>
      </c>
      <c r="F261" s="109">
        <f>فبراير!AH36</f>
        <v>0</v>
      </c>
      <c r="G261" s="107">
        <f>فبراير!AI36</f>
        <v>0</v>
      </c>
      <c r="H261" s="118"/>
      <c r="I261" s="106">
        <v>32</v>
      </c>
      <c r="J261" s="106"/>
      <c r="K261" s="106">
        <f>اغسطس!C81</f>
        <v>11</v>
      </c>
      <c r="L261" s="108">
        <f>مارس!AF36</f>
        <v>0</v>
      </c>
      <c r="M261" s="106">
        <f>مارس!AG36</f>
        <v>0</v>
      </c>
      <c r="N261" s="109">
        <f>مارس!AH36</f>
        <v>0</v>
      </c>
      <c r="O261" s="107">
        <f>مارس!AI36</f>
        <v>0</v>
      </c>
      <c r="P261" s="121"/>
      <c r="Q261" s="106">
        <v>32</v>
      </c>
      <c r="R261" s="106"/>
      <c r="S261" s="106">
        <f>اغسطس!C81</f>
        <v>11</v>
      </c>
      <c r="T261" s="108">
        <f>ابريل!AF36</f>
        <v>0</v>
      </c>
      <c r="U261" s="106">
        <f>ابريل!AG36</f>
        <v>0</v>
      </c>
      <c r="V261" s="109">
        <f>ابريل!AH36</f>
        <v>0</v>
      </c>
      <c r="W261" s="107">
        <f>ابريل!AI36</f>
        <v>0</v>
      </c>
    </row>
    <row r="262" spans="1:23" ht="15.75" x14ac:dyDescent="0.25">
      <c r="A262" s="106">
        <v>33</v>
      </c>
      <c r="B262" s="106" t="str">
        <f>اغسطس!B82</f>
        <v xml:space="preserve">ﻣﺮﯾﻢ ﻣﺤﻤﺪ ﺳﯿﺪ </v>
      </c>
      <c r="C262" s="106">
        <f>اغسطس!C82</f>
        <v>11</v>
      </c>
      <c r="D262" s="108">
        <f>فبراير!AF37</f>
        <v>0</v>
      </c>
      <c r="E262" s="106">
        <f>فبراير!AG37</f>
        <v>0</v>
      </c>
      <c r="F262" s="109">
        <f>فبراير!AH37</f>
        <v>0</v>
      </c>
      <c r="G262" s="107">
        <f>فبراير!AI37</f>
        <v>0</v>
      </c>
      <c r="H262" s="118"/>
      <c r="I262" s="106">
        <v>33</v>
      </c>
      <c r="J262" s="106"/>
      <c r="K262" s="106">
        <f>اغسطس!C82</f>
        <v>11</v>
      </c>
      <c r="L262" s="108">
        <f>مارس!AF37</f>
        <v>0</v>
      </c>
      <c r="M262" s="106">
        <f>مارس!AG37</f>
        <v>0</v>
      </c>
      <c r="N262" s="109">
        <f>مارس!AH37</f>
        <v>0</v>
      </c>
      <c r="O262" s="107">
        <f>مارس!AI37</f>
        <v>0</v>
      </c>
      <c r="P262" s="121"/>
      <c r="Q262" s="106">
        <v>33</v>
      </c>
      <c r="R262" s="106"/>
      <c r="S262" s="106">
        <f>اغسطس!C82</f>
        <v>11</v>
      </c>
      <c r="T262" s="108">
        <f>ابريل!AF37</f>
        <v>0</v>
      </c>
      <c r="U262" s="106">
        <f>ابريل!AG37</f>
        <v>0</v>
      </c>
      <c r="V262" s="109">
        <f>ابريل!AH37</f>
        <v>0</v>
      </c>
      <c r="W262" s="107">
        <f>ابريل!AI37</f>
        <v>0</v>
      </c>
    </row>
    <row r="263" spans="1:23" ht="15.75" x14ac:dyDescent="0.25">
      <c r="A263" s="106">
        <v>34</v>
      </c>
      <c r="B263" s="106" t="str">
        <f>اغسطس!B83</f>
        <v xml:space="preserve">بسملة ﻓﯿﺼﻞ ﻣﺤﻤﺪ </v>
      </c>
      <c r="C263" s="106">
        <f>اغسطس!C83</f>
        <v>11</v>
      </c>
      <c r="D263" s="108">
        <f>فبراير!AF38</f>
        <v>0</v>
      </c>
      <c r="E263" s="106">
        <f>فبراير!AG38</f>
        <v>0</v>
      </c>
      <c r="F263" s="109">
        <f>فبراير!AH38</f>
        <v>0</v>
      </c>
      <c r="G263" s="107">
        <f>فبراير!AI38</f>
        <v>0</v>
      </c>
      <c r="H263" s="118"/>
      <c r="I263" s="106">
        <v>34</v>
      </c>
      <c r="J263" s="106"/>
      <c r="K263" s="106">
        <f>اغسطس!C83</f>
        <v>11</v>
      </c>
      <c r="L263" s="108">
        <f>مارس!AF38</f>
        <v>0</v>
      </c>
      <c r="M263" s="106">
        <f>مارس!AG38</f>
        <v>0</v>
      </c>
      <c r="N263" s="109">
        <f>مارس!AH38</f>
        <v>0</v>
      </c>
      <c r="O263" s="107">
        <f>مارس!AI38</f>
        <v>0</v>
      </c>
      <c r="P263" s="121"/>
      <c r="Q263" s="106">
        <v>34</v>
      </c>
      <c r="R263" s="106"/>
      <c r="S263" s="106">
        <f>اغسطس!C83</f>
        <v>11</v>
      </c>
      <c r="T263" s="108">
        <f>ابريل!AF38</f>
        <v>0</v>
      </c>
      <c r="U263" s="106">
        <f>ابريل!AG38</f>
        <v>0</v>
      </c>
      <c r="V263" s="109">
        <f>ابريل!AH38</f>
        <v>0</v>
      </c>
      <c r="W263" s="107">
        <f>ابريل!AI38</f>
        <v>0</v>
      </c>
    </row>
    <row r="264" spans="1:23" ht="15.75" x14ac:dyDescent="0.25">
      <c r="A264" s="106">
        <v>35</v>
      </c>
      <c r="B264" s="106" t="str">
        <f>اغسطس!B84</f>
        <v>ﺟﺎﺳﻤﯿﻦ طﺎرق السيد</v>
      </c>
      <c r="C264" s="106">
        <f>اغسطس!C84</f>
        <v>11</v>
      </c>
      <c r="D264" s="108">
        <f>فبراير!AF39</f>
        <v>0</v>
      </c>
      <c r="E264" s="106">
        <f>فبراير!AG39</f>
        <v>0</v>
      </c>
      <c r="F264" s="109">
        <f>فبراير!AH39</f>
        <v>0</v>
      </c>
      <c r="G264" s="107">
        <f>فبراير!AI39</f>
        <v>0</v>
      </c>
      <c r="H264" s="118"/>
      <c r="I264" s="106">
        <v>35</v>
      </c>
      <c r="J264" s="106"/>
      <c r="K264" s="106">
        <f>اغسطس!C84</f>
        <v>11</v>
      </c>
      <c r="L264" s="108">
        <f>مارس!AF39</f>
        <v>0</v>
      </c>
      <c r="M264" s="106">
        <f>مارس!AG39</f>
        <v>0</v>
      </c>
      <c r="N264" s="109">
        <f>مارس!AH39</f>
        <v>0</v>
      </c>
      <c r="O264" s="107">
        <f>مارس!AI39</f>
        <v>0</v>
      </c>
      <c r="P264" s="121"/>
      <c r="Q264" s="106">
        <v>35</v>
      </c>
      <c r="R264" s="106"/>
      <c r="S264" s="106">
        <f>اغسطس!C84</f>
        <v>11</v>
      </c>
      <c r="T264" s="108">
        <f>ابريل!AF39</f>
        <v>0</v>
      </c>
      <c r="U264" s="106">
        <f>ابريل!AG39</f>
        <v>0</v>
      </c>
      <c r="V264" s="109">
        <f>ابريل!AH39</f>
        <v>0</v>
      </c>
      <c r="W264" s="107">
        <f>ابريل!AI39</f>
        <v>0</v>
      </c>
    </row>
    <row r="265" spans="1:23" ht="15.75" x14ac:dyDescent="0.25">
      <c r="A265" s="106">
        <v>36</v>
      </c>
      <c r="B265" s="106" t="str">
        <f>اغسطس!B85</f>
        <v xml:space="preserve">ﺟﻨﻰ ابراهيم ﻋﺒﺪ اﻟﻌﺰﯾﺰ </v>
      </c>
      <c r="C265" s="106">
        <f>اغسطس!C85</f>
        <v>11</v>
      </c>
      <c r="D265" s="108">
        <f>فبراير!AF40</f>
        <v>0</v>
      </c>
      <c r="E265" s="106">
        <f>فبراير!AG40</f>
        <v>0</v>
      </c>
      <c r="F265" s="109">
        <f>فبراير!AH40</f>
        <v>0</v>
      </c>
      <c r="G265" s="107">
        <f>فبراير!AI40</f>
        <v>0</v>
      </c>
      <c r="H265" s="118"/>
      <c r="I265" s="106">
        <v>36</v>
      </c>
      <c r="J265" s="106"/>
      <c r="K265" s="106">
        <f>اغسطس!C85</f>
        <v>11</v>
      </c>
      <c r="L265" s="108">
        <f>مارس!AF40</f>
        <v>0</v>
      </c>
      <c r="M265" s="106">
        <f>مارس!AG40</f>
        <v>0</v>
      </c>
      <c r="N265" s="109">
        <f>مارس!AH40</f>
        <v>0</v>
      </c>
      <c r="O265" s="107">
        <f>مارس!AI40</f>
        <v>0</v>
      </c>
      <c r="P265" s="121"/>
      <c r="Q265" s="106">
        <v>36</v>
      </c>
      <c r="R265" s="106"/>
      <c r="S265" s="106">
        <f>اغسطس!C85</f>
        <v>11</v>
      </c>
      <c r="T265" s="108">
        <f>ابريل!AF40</f>
        <v>0</v>
      </c>
      <c r="U265" s="106">
        <f>ابريل!AG40</f>
        <v>0</v>
      </c>
      <c r="V265" s="109">
        <f>ابريل!AH40</f>
        <v>0</v>
      </c>
      <c r="W265" s="107">
        <f>ابريل!AI40</f>
        <v>0</v>
      </c>
    </row>
    <row r="266" spans="1:23" ht="15.75" x14ac:dyDescent="0.25">
      <c r="A266" s="106">
        <v>37</v>
      </c>
      <c r="B266" s="106" t="str">
        <f>اغسطس!B86</f>
        <v>ﺣﻨﯿﻦ ايهاب محمد</v>
      </c>
      <c r="C266" s="106">
        <f>اغسطس!C86</f>
        <v>11</v>
      </c>
      <c r="D266" s="108">
        <f>فبراير!AF41</f>
        <v>0</v>
      </c>
      <c r="E266" s="106">
        <f>فبراير!AG41</f>
        <v>0</v>
      </c>
      <c r="F266" s="109">
        <f>فبراير!AH41</f>
        <v>0</v>
      </c>
      <c r="G266" s="107">
        <f>فبراير!AI41</f>
        <v>0</v>
      </c>
      <c r="H266" s="118"/>
      <c r="I266" s="106">
        <v>37</v>
      </c>
      <c r="J266" s="106"/>
      <c r="K266" s="106">
        <f>اغسطس!C86</f>
        <v>11</v>
      </c>
      <c r="L266" s="108">
        <f>مارس!AF41</f>
        <v>0</v>
      </c>
      <c r="M266" s="106">
        <f>مارس!AG41</f>
        <v>0</v>
      </c>
      <c r="N266" s="109">
        <f>مارس!AH41</f>
        <v>0</v>
      </c>
      <c r="O266" s="107">
        <f>مارس!AI41</f>
        <v>0</v>
      </c>
      <c r="P266" s="121"/>
      <c r="Q266" s="106">
        <v>37</v>
      </c>
      <c r="R266" s="106"/>
      <c r="S266" s="106">
        <f>اغسطس!C86</f>
        <v>11</v>
      </c>
      <c r="T266" s="108">
        <f>ابريل!AF41</f>
        <v>0</v>
      </c>
      <c r="U266" s="106">
        <f>ابريل!AG41</f>
        <v>0</v>
      </c>
      <c r="V266" s="109">
        <f>ابريل!AH41</f>
        <v>0</v>
      </c>
      <c r="W266" s="107">
        <f>ابريل!AI41</f>
        <v>0</v>
      </c>
    </row>
    <row r="267" spans="1:23" ht="15.75" x14ac:dyDescent="0.25">
      <c r="A267" s="106">
        <v>38</v>
      </c>
      <c r="B267" s="106" t="str">
        <f>اغسطس!B87</f>
        <v>راﻣﺎ اﺣﻤﺪ ﻋﺴﻮﻧﻲ</v>
      </c>
      <c r="C267" s="106">
        <f>اغسطس!C87</f>
        <v>11</v>
      </c>
      <c r="D267" s="108">
        <f>فبراير!AF42</f>
        <v>0</v>
      </c>
      <c r="E267" s="106">
        <f>فبراير!AG42</f>
        <v>0</v>
      </c>
      <c r="F267" s="109">
        <f>فبراير!AH42</f>
        <v>0</v>
      </c>
      <c r="G267" s="107">
        <f>فبراير!AI42</f>
        <v>0</v>
      </c>
      <c r="H267" s="118"/>
      <c r="I267" s="106">
        <v>38</v>
      </c>
      <c r="J267" s="106"/>
      <c r="K267" s="106">
        <f>اغسطس!C87</f>
        <v>11</v>
      </c>
      <c r="L267" s="108">
        <f>مارس!AF42</f>
        <v>0</v>
      </c>
      <c r="M267" s="106">
        <f>مارس!AG42</f>
        <v>0</v>
      </c>
      <c r="N267" s="109">
        <f>مارس!AH42</f>
        <v>0</v>
      </c>
      <c r="O267" s="107">
        <f>مارس!AI42</f>
        <v>0</v>
      </c>
      <c r="P267" s="121"/>
      <c r="Q267" s="106">
        <v>38</v>
      </c>
      <c r="R267" s="106"/>
      <c r="S267" s="106">
        <f>اغسطس!C87</f>
        <v>11</v>
      </c>
      <c r="T267" s="108">
        <f>ابريل!AF42</f>
        <v>0</v>
      </c>
      <c r="U267" s="106">
        <f>ابريل!AG42</f>
        <v>0</v>
      </c>
      <c r="V267" s="109">
        <f>ابريل!AH42</f>
        <v>0</v>
      </c>
      <c r="W267" s="107">
        <f>ابريل!AI42</f>
        <v>0</v>
      </c>
    </row>
    <row r="268" spans="1:23" ht="15.75" x14ac:dyDescent="0.25">
      <c r="A268" s="106">
        <v>39</v>
      </c>
      <c r="B268" s="106" t="str">
        <f>اغسطس!B88</f>
        <v>ريتال محمد العتيبي</v>
      </c>
      <c r="C268" s="106">
        <f>اغسطس!C88</f>
        <v>11</v>
      </c>
      <c r="D268" s="108">
        <f>فبراير!AF43</f>
        <v>0</v>
      </c>
      <c r="E268" s="106">
        <f>فبراير!AG43</f>
        <v>0</v>
      </c>
      <c r="F268" s="109">
        <f>فبراير!AH43</f>
        <v>0</v>
      </c>
      <c r="G268" s="107">
        <f>فبراير!AI43</f>
        <v>0</v>
      </c>
      <c r="H268" s="118"/>
      <c r="I268" s="106">
        <v>39</v>
      </c>
      <c r="J268" s="106"/>
      <c r="K268" s="106">
        <f>اغسطس!C88</f>
        <v>11</v>
      </c>
      <c r="L268" s="108">
        <f>مارس!AF43</f>
        <v>0</v>
      </c>
      <c r="M268" s="106">
        <f>مارس!AG43</f>
        <v>0</v>
      </c>
      <c r="N268" s="109">
        <f>مارس!AH43</f>
        <v>0</v>
      </c>
      <c r="O268" s="107">
        <f>مارس!AI43</f>
        <v>0</v>
      </c>
      <c r="P268" s="121"/>
      <c r="Q268" s="106">
        <v>39</v>
      </c>
      <c r="R268" s="106"/>
      <c r="S268" s="106">
        <f>اغسطس!C88</f>
        <v>11</v>
      </c>
      <c r="T268" s="108">
        <f>ابريل!AF43</f>
        <v>0</v>
      </c>
      <c r="U268" s="106">
        <f>ابريل!AG43</f>
        <v>0</v>
      </c>
      <c r="V268" s="109">
        <f>ابريل!AH43</f>
        <v>0</v>
      </c>
      <c r="W268" s="107">
        <f>ابريل!AI43</f>
        <v>0</v>
      </c>
    </row>
    <row r="269" spans="1:23" ht="15.75" x14ac:dyDescent="0.25">
      <c r="A269" s="106">
        <v>40</v>
      </c>
      <c r="B269" s="106" t="str">
        <f>اغسطس!B89</f>
        <v>ﺳﻤﺎ ﻣﺤﻤﻮد ﺣﺎﻣﺪ ﻏﺎﻧﻢ</v>
      </c>
      <c r="C269" s="106">
        <f>اغسطس!C89</f>
        <v>11</v>
      </c>
      <c r="D269" s="108">
        <f>فبراير!AF44</f>
        <v>0</v>
      </c>
      <c r="E269" s="106">
        <f>فبراير!AG44</f>
        <v>0</v>
      </c>
      <c r="F269" s="109">
        <f>فبراير!AH44</f>
        <v>0</v>
      </c>
      <c r="G269" s="107">
        <f>فبراير!AI44</f>
        <v>0</v>
      </c>
      <c r="H269" s="118"/>
      <c r="I269" s="106">
        <v>40</v>
      </c>
      <c r="J269" s="106"/>
      <c r="K269" s="106">
        <f>اغسطس!C89</f>
        <v>11</v>
      </c>
      <c r="L269" s="108">
        <f>مارس!AF44</f>
        <v>0</v>
      </c>
      <c r="M269" s="106">
        <f>مارس!AG44</f>
        <v>0</v>
      </c>
      <c r="N269" s="109">
        <f>مارس!AH44</f>
        <v>0</v>
      </c>
      <c r="O269" s="107">
        <f>مارس!AI44</f>
        <v>0</v>
      </c>
      <c r="P269" s="121"/>
      <c r="Q269" s="106">
        <v>40</v>
      </c>
      <c r="R269" s="106"/>
      <c r="S269" s="106">
        <f>اغسطس!C89</f>
        <v>11</v>
      </c>
      <c r="T269" s="108">
        <f>ابريل!AF44</f>
        <v>0</v>
      </c>
      <c r="U269" s="106">
        <f>ابريل!AG44</f>
        <v>0</v>
      </c>
      <c r="V269" s="109">
        <f>ابريل!AH44</f>
        <v>0</v>
      </c>
      <c r="W269" s="107">
        <f>ابريل!AI44</f>
        <v>0</v>
      </c>
    </row>
    <row r="270" spans="1:23" ht="15.75" x14ac:dyDescent="0.25">
      <c r="A270" s="106">
        <v>41</v>
      </c>
      <c r="B270" s="106" t="str">
        <f>اغسطس!B90</f>
        <v>ﻟﻤﯿﺲ ﻋﺜﻤﺎن اسامة</v>
      </c>
      <c r="C270" s="106">
        <f>اغسطس!C90</f>
        <v>11</v>
      </c>
      <c r="D270" s="108">
        <f>فبراير!AF45</f>
        <v>0</v>
      </c>
      <c r="E270" s="106">
        <f>فبراير!AG45</f>
        <v>0</v>
      </c>
      <c r="F270" s="109">
        <f>فبراير!AH45</f>
        <v>0</v>
      </c>
      <c r="G270" s="107">
        <f>فبراير!AI45</f>
        <v>0</v>
      </c>
      <c r="H270" s="118"/>
      <c r="I270" s="106">
        <v>41</v>
      </c>
      <c r="J270" s="106"/>
      <c r="K270" s="106">
        <f>اغسطس!C90</f>
        <v>11</v>
      </c>
      <c r="L270" s="108">
        <f>مارس!AF45</f>
        <v>0</v>
      </c>
      <c r="M270" s="106">
        <f>مارس!AG45</f>
        <v>0</v>
      </c>
      <c r="N270" s="109">
        <f>مارس!AH45</f>
        <v>0</v>
      </c>
      <c r="O270" s="107">
        <f>مارس!AI45</f>
        <v>0</v>
      </c>
      <c r="P270" s="121"/>
      <c r="Q270" s="106">
        <v>41</v>
      </c>
      <c r="R270" s="106"/>
      <c r="S270" s="106">
        <f>اغسطس!C90</f>
        <v>11</v>
      </c>
      <c r="T270" s="108">
        <f>ابريل!AF45</f>
        <v>0</v>
      </c>
      <c r="U270" s="106">
        <f>ابريل!AG45</f>
        <v>0</v>
      </c>
      <c r="V270" s="109">
        <f>ابريل!AH45</f>
        <v>0</v>
      </c>
      <c r="W270" s="107">
        <f>ابريل!AI45</f>
        <v>0</v>
      </c>
    </row>
    <row r="271" spans="1:23" ht="15.75" x14ac:dyDescent="0.25">
      <c r="A271" s="106">
        <v>42</v>
      </c>
      <c r="B271" s="106" t="str">
        <f>اغسطس!B91</f>
        <v>ﻣﺮﯾﻢ اﺣﻤﺪ ﺧﻠﯿﻞ</v>
      </c>
      <c r="C271" s="106">
        <f>اغسطس!C91</f>
        <v>11</v>
      </c>
      <c r="D271" s="108">
        <f>فبراير!AF46</f>
        <v>0</v>
      </c>
      <c r="E271" s="106">
        <f>فبراير!AG46</f>
        <v>0</v>
      </c>
      <c r="F271" s="109">
        <f>فبراير!AH46</f>
        <v>0</v>
      </c>
      <c r="G271" s="107">
        <f>فبراير!AI46</f>
        <v>0</v>
      </c>
      <c r="H271" s="118"/>
      <c r="I271" s="106">
        <v>42</v>
      </c>
      <c r="J271" s="106"/>
      <c r="K271" s="106">
        <f>اغسطس!C91</f>
        <v>11</v>
      </c>
      <c r="L271" s="108">
        <f>مارس!AF46</f>
        <v>0</v>
      </c>
      <c r="M271" s="106">
        <f>مارس!AG46</f>
        <v>0</v>
      </c>
      <c r="N271" s="109">
        <f>مارس!AH46</f>
        <v>0</v>
      </c>
      <c r="O271" s="107">
        <f>مارس!AI46</f>
        <v>0</v>
      </c>
      <c r="P271" s="121"/>
      <c r="Q271" s="106">
        <v>42</v>
      </c>
      <c r="R271" s="106"/>
      <c r="S271" s="106">
        <f>اغسطس!C91</f>
        <v>11</v>
      </c>
      <c r="T271" s="108">
        <f>ابريل!AF46</f>
        <v>0</v>
      </c>
      <c r="U271" s="106">
        <f>ابريل!AG46</f>
        <v>0</v>
      </c>
      <c r="V271" s="109">
        <f>ابريل!AH46</f>
        <v>0</v>
      </c>
      <c r="W271" s="107">
        <f>ابريل!AI46</f>
        <v>0</v>
      </c>
    </row>
    <row r="272" spans="1:23" ht="15.75" x14ac:dyDescent="0.25">
      <c r="A272" s="106">
        <v>43</v>
      </c>
      <c r="B272" s="106" t="str">
        <f>اغسطس!B92</f>
        <v>منة احمد البحراوي</v>
      </c>
      <c r="C272" s="106">
        <f>اغسطس!C92</f>
        <v>11</v>
      </c>
      <c r="D272" s="108">
        <f>فبراير!AF47</f>
        <v>0</v>
      </c>
      <c r="E272" s="106">
        <f>فبراير!AG47</f>
        <v>0</v>
      </c>
      <c r="F272" s="109">
        <f>فبراير!AH47</f>
        <v>0</v>
      </c>
      <c r="G272" s="107">
        <f>فبراير!AI47</f>
        <v>0</v>
      </c>
      <c r="H272" s="118"/>
      <c r="I272" s="106">
        <v>43</v>
      </c>
      <c r="J272" s="106"/>
      <c r="K272" s="106">
        <f>اغسطس!C92</f>
        <v>11</v>
      </c>
      <c r="L272" s="108">
        <f>مارس!AF47</f>
        <v>0</v>
      </c>
      <c r="M272" s="106">
        <f>مارس!AG47</f>
        <v>0</v>
      </c>
      <c r="N272" s="109">
        <f>مارس!AH47</f>
        <v>0</v>
      </c>
      <c r="O272" s="107">
        <f>مارس!AI47</f>
        <v>0</v>
      </c>
      <c r="P272" s="121"/>
      <c r="Q272" s="106">
        <v>43</v>
      </c>
      <c r="R272" s="106"/>
      <c r="S272" s="106">
        <f>اغسطس!C92</f>
        <v>11</v>
      </c>
      <c r="T272" s="108">
        <f>ابريل!AF47</f>
        <v>0</v>
      </c>
      <c r="U272" s="106">
        <f>ابريل!AG47</f>
        <v>0</v>
      </c>
      <c r="V272" s="109">
        <f>ابريل!AH47</f>
        <v>0</v>
      </c>
      <c r="W272" s="107">
        <f>ابريل!AI47</f>
        <v>0</v>
      </c>
    </row>
    <row r="273" spans="1:23" ht="15.75" x14ac:dyDescent="0.25">
      <c r="A273" s="106">
        <v>44</v>
      </c>
      <c r="B273" s="106" t="str">
        <f>اغسطس!B93</f>
        <v xml:space="preserve">يارا ﻣﺤﻤﺪ ﻋﺒﺪ اﻟﺤﻜﯿﻢ </v>
      </c>
      <c r="C273" s="106">
        <f>اغسطس!C93</f>
        <v>11</v>
      </c>
      <c r="D273" s="108">
        <f>فبراير!AF48</f>
        <v>0</v>
      </c>
      <c r="E273" s="106">
        <f>فبراير!AG48</f>
        <v>0</v>
      </c>
      <c r="F273" s="109">
        <f>فبراير!AH48</f>
        <v>0</v>
      </c>
      <c r="G273" s="107">
        <f>فبراير!AI48</f>
        <v>0</v>
      </c>
      <c r="H273" s="118"/>
      <c r="I273" s="106">
        <v>44</v>
      </c>
      <c r="J273" s="106"/>
      <c r="K273" s="106">
        <f>اغسطس!C93</f>
        <v>11</v>
      </c>
      <c r="L273" s="108">
        <f>مارس!AF48</f>
        <v>0</v>
      </c>
      <c r="M273" s="106">
        <f>مارس!AG48</f>
        <v>0</v>
      </c>
      <c r="N273" s="109">
        <f>مارس!AH48</f>
        <v>0</v>
      </c>
      <c r="O273" s="107">
        <f>مارس!AI48</f>
        <v>0</v>
      </c>
      <c r="P273" s="121"/>
      <c r="Q273" s="106">
        <v>44</v>
      </c>
      <c r="R273" s="106"/>
      <c r="S273" s="106">
        <f>اغسطس!C93</f>
        <v>11</v>
      </c>
      <c r="T273" s="108">
        <f>ابريل!AF48</f>
        <v>0</v>
      </c>
      <c r="U273" s="106">
        <f>ابريل!AG48</f>
        <v>0</v>
      </c>
      <c r="V273" s="109">
        <f>ابريل!AH48</f>
        <v>0</v>
      </c>
      <c r="W273" s="107">
        <f>ابريل!AI48</f>
        <v>0</v>
      </c>
    </row>
    <row r="274" spans="1:23" ht="15.75" x14ac:dyDescent="0.25">
      <c r="A274" s="106">
        <v>45</v>
      </c>
      <c r="B274" s="106" t="str">
        <f>اغسطس!B94</f>
        <v>منى ناصر زكوان</v>
      </c>
      <c r="C274" s="106">
        <f>اغسطس!C94</f>
        <v>11</v>
      </c>
      <c r="D274" s="108">
        <f>فبراير!AF49</f>
        <v>0</v>
      </c>
      <c r="E274" s="106">
        <f>فبراير!AG49</f>
        <v>0</v>
      </c>
      <c r="F274" s="109">
        <f>فبراير!AH49</f>
        <v>0</v>
      </c>
      <c r="G274" s="107">
        <f>فبراير!AI49</f>
        <v>0</v>
      </c>
      <c r="H274" s="118"/>
      <c r="I274" s="106">
        <v>45</v>
      </c>
      <c r="J274" s="106"/>
      <c r="K274" s="106">
        <f>اغسطس!C94</f>
        <v>11</v>
      </c>
      <c r="L274" s="108">
        <f>مارس!AF49</f>
        <v>0</v>
      </c>
      <c r="M274" s="106">
        <f>مارس!AG49</f>
        <v>0</v>
      </c>
      <c r="N274" s="109">
        <f>مارس!AH49</f>
        <v>0</v>
      </c>
      <c r="O274" s="107">
        <f>مارس!AI49</f>
        <v>0</v>
      </c>
      <c r="P274" s="121"/>
      <c r="Q274" s="106">
        <v>45</v>
      </c>
      <c r="R274" s="106"/>
      <c r="S274" s="106">
        <f>اغسطس!C94</f>
        <v>11</v>
      </c>
      <c r="T274" s="108">
        <f>ابريل!AF49</f>
        <v>0</v>
      </c>
      <c r="U274" s="106">
        <f>ابريل!AG49</f>
        <v>0</v>
      </c>
      <c r="V274" s="109">
        <f>ابريل!AH49</f>
        <v>0</v>
      </c>
      <c r="W274" s="107">
        <f>ابريل!AI49</f>
        <v>0</v>
      </c>
    </row>
    <row r="275" spans="1:23" ht="15.75" x14ac:dyDescent="0.25">
      <c r="A275" s="106">
        <v>46</v>
      </c>
      <c r="B275" s="106" t="str">
        <f>اغسطس!B95</f>
        <v>روان عيد  عبدالجليل</v>
      </c>
      <c r="C275" s="106">
        <f>اغسطس!C95</f>
        <v>11</v>
      </c>
      <c r="D275" s="108">
        <f>فبراير!AF50</f>
        <v>0</v>
      </c>
      <c r="E275" s="106">
        <f>فبراير!AG50</f>
        <v>0</v>
      </c>
      <c r="F275" s="109">
        <f>فبراير!AH50</f>
        <v>0</v>
      </c>
      <c r="G275" s="107">
        <f>فبراير!AI50</f>
        <v>0</v>
      </c>
      <c r="H275" s="118"/>
      <c r="I275" s="106">
        <v>46</v>
      </c>
      <c r="J275" s="106"/>
      <c r="K275" s="106">
        <f>اغسطس!C95</f>
        <v>11</v>
      </c>
      <c r="L275" s="108">
        <f>مارس!AF50</f>
        <v>0</v>
      </c>
      <c r="M275" s="106">
        <f>مارس!AG50</f>
        <v>0</v>
      </c>
      <c r="N275" s="109">
        <f>مارس!AH50</f>
        <v>0</v>
      </c>
      <c r="O275" s="107">
        <f>مارس!AI50</f>
        <v>0</v>
      </c>
      <c r="P275" s="121"/>
      <c r="Q275" s="106">
        <v>46</v>
      </c>
      <c r="R275" s="106"/>
      <c r="S275" s="106">
        <f>اغسطس!C95</f>
        <v>11</v>
      </c>
      <c r="T275" s="108">
        <f>ابريل!AF50</f>
        <v>0</v>
      </c>
      <c r="U275" s="106">
        <f>ابريل!AG50</f>
        <v>0</v>
      </c>
      <c r="V275" s="109">
        <f>ابريل!AH50</f>
        <v>0</v>
      </c>
      <c r="W275" s="107">
        <f>ابريل!AI50</f>
        <v>0</v>
      </c>
    </row>
    <row r="276" spans="1:23" ht="15.75" x14ac:dyDescent="0.25">
      <c r="A276" s="106">
        <v>47</v>
      </c>
      <c r="B276" s="106" t="str">
        <f>اغسطس!B96</f>
        <v>عائشة محمد</v>
      </c>
      <c r="C276" s="106">
        <f>اغسطس!C96</f>
        <v>11</v>
      </c>
      <c r="D276" s="108">
        <f>فبراير!AF51</f>
        <v>0</v>
      </c>
      <c r="E276" s="106">
        <f>فبراير!AG51</f>
        <v>0</v>
      </c>
      <c r="F276" s="109">
        <f>فبراير!AH51</f>
        <v>0</v>
      </c>
      <c r="G276" s="107">
        <f>فبراير!AI51</f>
        <v>0</v>
      </c>
      <c r="H276" s="118"/>
      <c r="I276" s="106">
        <v>47</v>
      </c>
      <c r="J276" s="106"/>
      <c r="K276" s="106">
        <f>اغسطس!C96</f>
        <v>11</v>
      </c>
      <c r="L276" s="108">
        <f>مارس!AF51</f>
        <v>0</v>
      </c>
      <c r="M276" s="106">
        <f>مارس!AG51</f>
        <v>0</v>
      </c>
      <c r="N276" s="109">
        <f>مارس!AH51</f>
        <v>0</v>
      </c>
      <c r="O276" s="107">
        <f>مارس!AI51</f>
        <v>0</v>
      </c>
      <c r="P276" s="121"/>
      <c r="Q276" s="106">
        <v>47</v>
      </c>
      <c r="R276" s="106"/>
      <c r="S276" s="106">
        <f>اغسطس!C96</f>
        <v>11</v>
      </c>
      <c r="T276" s="108">
        <f>ابريل!AF51</f>
        <v>0</v>
      </c>
      <c r="U276" s="106">
        <f>ابريل!AG51</f>
        <v>0</v>
      </c>
      <c r="V276" s="109">
        <f>ابريل!AH51</f>
        <v>0</v>
      </c>
      <c r="W276" s="107">
        <f>ابريل!AI51</f>
        <v>0</v>
      </c>
    </row>
    <row r="277" spans="1:23" ht="15.75" x14ac:dyDescent="0.25">
      <c r="A277" s="106">
        <v>48</v>
      </c>
      <c r="B277" s="106" t="str">
        <f>اغسطس!B97</f>
        <v>ميار ﻣﺤﻤﺪ النبيلي</v>
      </c>
      <c r="C277" s="106">
        <f>اغسطس!C97</f>
        <v>11</v>
      </c>
      <c r="D277" s="108">
        <f>فبراير!AF52</f>
        <v>0</v>
      </c>
      <c r="E277" s="106">
        <f>فبراير!AG52</f>
        <v>0</v>
      </c>
      <c r="F277" s="109">
        <f>فبراير!AH52</f>
        <v>0</v>
      </c>
      <c r="G277" s="107">
        <f>فبراير!AI52</f>
        <v>0</v>
      </c>
      <c r="H277" s="118"/>
      <c r="I277" s="106">
        <v>48</v>
      </c>
      <c r="J277" s="106"/>
      <c r="K277" s="106">
        <f>اغسطس!C97</f>
        <v>11</v>
      </c>
      <c r="L277" s="108">
        <f>مارس!AF52</f>
        <v>0</v>
      </c>
      <c r="M277" s="106">
        <f>مارس!AG52</f>
        <v>0</v>
      </c>
      <c r="N277" s="109">
        <f>مارس!AH52</f>
        <v>0</v>
      </c>
      <c r="O277" s="107">
        <f>مارس!AI52</f>
        <v>0</v>
      </c>
      <c r="P277" s="121"/>
      <c r="Q277" s="106">
        <v>48</v>
      </c>
      <c r="R277" s="106"/>
      <c r="S277" s="106">
        <f>اغسطس!C97</f>
        <v>11</v>
      </c>
      <c r="T277" s="108">
        <f>ابريل!AF52</f>
        <v>0</v>
      </c>
      <c r="U277" s="106">
        <f>ابريل!AG52</f>
        <v>0</v>
      </c>
      <c r="V277" s="109">
        <f>ابريل!AH52</f>
        <v>0</v>
      </c>
      <c r="W277" s="107">
        <f>ابريل!AI52</f>
        <v>0</v>
      </c>
    </row>
    <row r="278" spans="1:23" ht="15.75" x14ac:dyDescent="0.25">
      <c r="A278" s="106">
        <v>49</v>
      </c>
      <c r="B278" s="106" t="str">
        <f>اغسطس!B98</f>
        <v>سلمى عمرو</v>
      </c>
      <c r="C278" s="106">
        <f>اغسطس!C98</f>
        <v>11</v>
      </c>
      <c r="D278" s="108">
        <f>فبراير!AF53</f>
        <v>0</v>
      </c>
      <c r="E278" s="106">
        <f>فبراير!AG53</f>
        <v>0</v>
      </c>
      <c r="F278" s="109">
        <f>فبراير!AH53</f>
        <v>0</v>
      </c>
      <c r="G278" s="107">
        <f>فبراير!AI53</f>
        <v>0</v>
      </c>
      <c r="H278" s="118"/>
      <c r="I278" s="106">
        <v>49</v>
      </c>
      <c r="J278" s="106"/>
      <c r="K278" s="106">
        <f>اغسطس!C98</f>
        <v>11</v>
      </c>
      <c r="L278" s="108">
        <f>مارس!AF53</f>
        <v>0</v>
      </c>
      <c r="M278" s="106">
        <f>مارس!AG53</f>
        <v>0</v>
      </c>
      <c r="N278" s="109">
        <f>مارس!AH53</f>
        <v>0</v>
      </c>
      <c r="O278" s="107">
        <f>مارس!AI53</f>
        <v>0</v>
      </c>
      <c r="P278" s="121"/>
      <c r="Q278" s="106">
        <v>49</v>
      </c>
      <c r="R278" s="106"/>
      <c r="S278" s="106">
        <f>اغسطس!C98</f>
        <v>11</v>
      </c>
      <c r="T278" s="108">
        <f>ابريل!AF53</f>
        <v>0</v>
      </c>
      <c r="U278" s="106">
        <f>ابريل!AG53</f>
        <v>0</v>
      </c>
      <c r="V278" s="109">
        <f>ابريل!AH53</f>
        <v>0</v>
      </c>
      <c r="W278" s="107">
        <f>ابريل!AI53</f>
        <v>0</v>
      </c>
    </row>
    <row r="279" spans="1:23" ht="15.75" x14ac:dyDescent="0.25">
      <c r="A279" s="106">
        <v>50</v>
      </c>
      <c r="B279" s="106" t="str">
        <f>اغسطس!B99</f>
        <v>جوري رافت</v>
      </c>
      <c r="C279" s="106">
        <f>اغسطس!C99</f>
        <v>11</v>
      </c>
      <c r="D279" s="108">
        <f>فبراير!AF54</f>
        <v>0</v>
      </c>
      <c r="E279" s="106">
        <f>فبراير!AG54</f>
        <v>0</v>
      </c>
      <c r="F279" s="109">
        <f>فبراير!AH54</f>
        <v>0</v>
      </c>
      <c r="G279" s="107">
        <f>فبراير!AI54</f>
        <v>0</v>
      </c>
      <c r="H279" s="118"/>
      <c r="I279" s="106">
        <v>50</v>
      </c>
      <c r="J279" s="106"/>
      <c r="K279" s="106">
        <f>اغسطس!C99</f>
        <v>11</v>
      </c>
      <c r="L279" s="108">
        <f>مارس!AF54</f>
        <v>0</v>
      </c>
      <c r="M279" s="106">
        <f>مارس!AG54</f>
        <v>0</v>
      </c>
      <c r="N279" s="109">
        <f>مارس!AH54</f>
        <v>0</v>
      </c>
      <c r="O279" s="107">
        <f>مارس!AI54</f>
        <v>0</v>
      </c>
      <c r="P279" s="121"/>
      <c r="Q279" s="106">
        <v>50</v>
      </c>
      <c r="R279" s="106"/>
      <c r="S279" s="106">
        <f>اغسطس!C99</f>
        <v>11</v>
      </c>
      <c r="T279" s="108">
        <f>ابريل!AF54</f>
        <v>0</v>
      </c>
      <c r="U279" s="106">
        <f>ابريل!AG54</f>
        <v>0</v>
      </c>
      <c r="V279" s="109">
        <f>ابريل!AH54</f>
        <v>0</v>
      </c>
      <c r="W279" s="107">
        <f>ابريل!AI54</f>
        <v>0</v>
      </c>
    </row>
    <row r="280" spans="1:23" ht="15.75" x14ac:dyDescent="0.25">
      <c r="A280" s="106">
        <v>51</v>
      </c>
      <c r="B280" s="106" t="str">
        <f>اغسطس!B100</f>
        <v>اية احمد نجاح</v>
      </c>
      <c r="C280" s="106">
        <f>اغسطس!C100</f>
        <v>12</v>
      </c>
      <c r="D280" s="108">
        <f>فبراير!AF55</f>
        <v>0</v>
      </c>
      <c r="E280" s="106">
        <f>فبراير!AG55</f>
        <v>0</v>
      </c>
      <c r="F280" s="109">
        <f>فبراير!AH55</f>
        <v>0</v>
      </c>
      <c r="G280" s="107">
        <f>فبراير!AI55</f>
        <v>0</v>
      </c>
      <c r="H280" s="118"/>
      <c r="I280" s="106">
        <v>51</v>
      </c>
      <c r="J280" s="106"/>
      <c r="K280" s="106">
        <f>اغسطس!C100</f>
        <v>12</v>
      </c>
      <c r="L280" s="108">
        <f>مارس!AF55</f>
        <v>0</v>
      </c>
      <c r="M280" s="106">
        <f>مارس!AG55</f>
        <v>0</v>
      </c>
      <c r="N280" s="109">
        <f>مارس!AH55</f>
        <v>0</v>
      </c>
      <c r="O280" s="107">
        <f>مارس!AI55</f>
        <v>0</v>
      </c>
      <c r="P280" s="121"/>
      <c r="Q280" s="106">
        <v>51</v>
      </c>
      <c r="R280" s="106"/>
      <c r="S280" s="106">
        <f>اغسطس!C100</f>
        <v>12</v>
      </c>
      <c r="T280" s="108">
        <f>ابريل!AF55</f>
        <v>0</v>
      </c>
      <c r="U280" s="106">
        <f>ابريل!AG55</f>
        <v>0</v>
      </c>
      <c r="V280" s="109">
        <f>ابريل!AH55</f>
        <v>0</v>
      </c>
      <c r="W280" s="107">
        <f>ابريل!AI55</f>
        <v>0</v>
      </c>
    </row>
    <row r="281" spans="1:23" ht="15.75" x14ac:dyDescent="0.25">
      <c r="A281" s="106">
        <v>52</v>
      </c>
      <c r="B281" s="106" t="str">
        <f>اغسطس!B101</f>
        <v>اسراء معاذ عبدالغني</v>
      </c>
      <c r="C281" s="106">
        <f>اغسطس!C101</f>
        <v>12</v>
      </c>
      <c r="D281" s="108">
        <f>فبراير!AF56</f>
        <v>0</v>
      </c>
      <c r="E281" s="106">
        <f>فبراير!AG56</f>
        <v>0</v>
      </c>
      <c r="F281" s="109">
        <f>فبراير!AH56</f>
        <v>0</v>
      </c>
      <c r="G281" s="107">
        <f>فبراير!AI56</f>
        <v>0</v>
      </c>
      <c r="H281" s="118"/>
      <c r="I281" s="106">
        <v>52</v>
      </c>
      <c r="J281" s="106"/>
      <c r="K281" s="106">
        <f>اغسطس!C101</f>
        <v>12</v>
      </c>
      <c r="L281" s="108">
        <f>مارس!AF56</f>
        <v>0</v>
      </c>
      <c r="M281" s="106">
        <f>مارس!AG56</f>
        <v>0</v>
      </c>
      <c r="N281" s="109">
        <f>مارس!AH56</f>
        <v>0</v>
      </c>
      <c r="O281" s="107">
        <f>مارس!AI56</f>
        <v>0</v>
      </c>
      <c r="P281" s="121"/>
      <c r="Q281" s="106">
        <v>52</v>
      </c>
      <c r="R281" s="106"/>
      <c r="S281" s="106">
        <f>اغسطس!C101</f>
        <v>12</v>
      </c>
      <c r="T281" s="108">
        <f>ابريل!AF56</f>
        <v>0</v>
      </c>
      <c r="U281" s="106">
        <f>ابريل!AG56</f>
        <v>0</v>
      </c>
      <c r="V281" s="109">
        <f>ابريل!AH56</f>
        <v>0</v>
      </c>
      <c r="W281" s="107">
        <f>ابريل!AI56</f>
        <v>0</v>
      </c>
    </row>
    <row r="282" spans="1:23" ht="15.75" x14ac:dyDescent="0.25">
      <c r="A282" s="106">
        <v>53</v>
      </c>
      <c r="B282" s="106" t="str">
        <f>اغسطس!B102</f>
        <v>جنى ماجد العتيبي</v>
      </c>
      <c r="C282" s="106">
        <f>اغسطس!C102</f>
        <v>12</v>
      </c>
      <c r="D282" s="108">
        <f>فبراير!AF57</f>
        <v>0</v>
      </c>
      <c r="E282" s="106">
        <f>فبراير!AG57</f>
        <v>0</v>
      </c>
      <c r="F282" s="109">
        <f>فبراير!AH57</f>
        <v>0</v>
      </c>
      <c r="G282" s="107">
        <f>فبراير!AI57</f>
        <v>0</v>
      </c>
      <c r="H282" s="118"/>
      <c r="I282" s="106">
        <v>53</v>
      </c>
      <c r="J282" s="106"/>
      <c r="K282" s="106">
        <f>اغسطس!C102</f>
        <v>12</v>
      </c>
      <c r="L282" s="108">
        <f>مارس!AF57</f>
        <v>0</v>
      </c>
      <c r="M282" s="106">
        <f>مارس!AG57</f>
        <v>0</v>
      </c>
      <c r="N282" s="109">
        <f>مارس!AH57</f>
        <v>0</v>
      </c>
      <c r="O282" s="107">
        <f>مارس!AI57</f>
        <v>0</v>
      </c>
      <c r="P282" s="121"/>
      <c r="Q282" s="106">
        <v>53</v>
      </c>
      <c r="R282" s="106"/>
      <c r="S282" s="106">
        <f>اغسطس!C102</f>
        <v>12</v>
      </c>
      <c r="T282" s="108">
        <f>ابريل!AF57</f>
        <v>0</v>
      </c>
      <c r="U282" s="106">
        <f>ابريل!AG57</f>
        <v>0</v>
      </c>
      <c r="V282" s="109">
        <f>ابريل!AH57</f>
        <v>0</v>
      </c>
      <c r="W282" s="107">
        <f>ابريل!AI57</f>
        <v>0</v>
      </c>
    </row>
    <row r="283" spans="1:23" ht="15.75" x14ac:dyDescent="0.25">
      <c r="A283" s="106">
        <v>54</v>
      </c>
      <c r="B283" s="106" t="str">
        <f>اغسطس!B103</f>
        <v>رتاج عبدالقادر نصار</v>
      </c>
      <c r="C283" s="106">
        <f>اغسطس!C103</f>
        <v>12</v>
      </c>
      <c r="D283" s="108">
        <f>فبراير!AF58</f>
        <v>0</v>
      </c>
      <c r="E283" s="106">
        <f>فبراير!AG58</f>
        <v>0</v>
      </c>
      <c r="F283" s="109">
        <f>فبراير!AH58</f>
        <v>0</v>
      </c>
      <c r="G283" s="107">
        <f>فبراير!AI58</f>
        <v>0</v>
      </c>
      <c r="H283" s="118"/>
      <c r="I283" s="106">
        <v>54</v>
      </c>
      <c r="J283" s="106"/>
      <c r="K283" s="106">
        <f>اغسطس!C103</f>
        <v>12</v>
      </c>
      <c r="L283" s="108">
        <f>مارس!AF58</f>
        <v>0</v>
      </c>
      <c r="M283" s="106">
        <f>مارس!AG58</f>
        <v>0</v>
      </c>
      <c r="N283" s="109">
        <f>مارس!AH58</f>
        <v>0</v>
      </c>
      <c r="O283" s="107">
        <f>مارس!AI58</f>
        <v>0</v>
      </c>
      <c r="P283" s="121"/>
      <c r="Q283" s="106">
        <v>54</v>
      </c>
      <c r="R283" s="106"/>
      <c r="S283" s="106">
        <f>اغسطس!C103</f>
        <v>12</v>
      </c>
      <c r="T283" s="108">
        <f>ابريل!AF58</f>
        <v>0</v>
      </c>
      <c r="U283" s="106">
        <f>ابريل!AG58</f>
        <v>0</v>
      </c>
      <c r="V283" s="109">
        <f>ابريل!AH58</f>
        <v>0</v>
      </c>
      <c r="W283" s="107">
        <f>ابريل!AI58</f>
        <v>0</v>
      </c>
    </row>
    <row r="284" spans="1:23" ht="15.75" x14ac:dyDescent="0.25">
      <c r="A284" s="106">
        <v>55</v>
      </c>
      <c r="B284" s="106" t="str">
        <f>اغسطس!B104</f>
        <v>رحمة طارق مهدي</v>
      </c>
      <c r="C284" s="106">
        <f>اغسطس!C104</f>
        <v>12</v>
      </c>
      <c r="D284" s="108">
        <f>فبراير!AF59</f>
        <v>0</v>
      </c>
      <c r="E284" s="106">
        <f>فبراير!AG59</f>
        <v>0</v>
      </c>
      <c r="F284" s="109">
        <f>فبراير!AH59</f>
        <v>0</v>
      </c>
      <c r="G284" s="107">
        <f>فبراير!AI59</f>
        <v>0</v>
      </c>
      <c r="H284" s="118"/>
      <c r="I284" s="106">
        <v>55</v>
      </c>
      <c r="J284" s="106"/>
      <c r="K284" s="106">
        <f>اغسطس!C104</f>
        <v>12</v>
      </c>
      <c r="L284" s="108">
        <f>مارس!AF59</f>
        <v>0</v>
      </c>
      <c r="M284" s="106">
        <f>مارس!AG59</f>
        <v>0</v>
      </c>
      <c r="N284" s="109">
        <f>مارس!AH59</f>
        <v>0</v>
      </c>
      <c r="O284" s="107">
        <f>مارس!AI59</f>
        <v>0</v>
      </c>
      <c r="P284" s="121"/>
      <c r="Q284" s="106">
        <v>55</v>
      </c>
      <c r="R284" s="106"/>
      <c r="S284" s="106">
        <f>اغسطس!C104</f>
        <v>12</v>
      </c>
      <c r="T284" s="108">
        <f>ابريل!AF59</f>
        <v>0</v>
      </c>
      <c r="U284" s="106">
        <f>ابريل!AG59</f>
        <v>0</v>
      </c>
      <c r="V284" s="109">
        <f>ابريل!AH59</f>
        <v>0</v>
      </c>
      <c r="W284" s="107">
        <f>ابريل!AI59</f>
        <v>0</v>
      </c>
    </row>
    <row r="285" spans="1:23" ht="15.75" x14ac:dyDescent="0.25">
      <c r="A285" s="106">
        <v>56</v>
      </c>
      <c r="B285" s="106" t="str">
        <f>اغسطس!B105</f>
        <v>رقية عمرو محمود</v>
      </c>
      <c r="C285" s="106">
        <f>اغسطس!C105</f>
        <v>12</v>
      </c>
      <c r="D285" s="108">
        <f>فبراير!AF60</f>
        <v>0</v>
      </c>
      <c r="E285" s="106">
        <f>فبراير!AG60</f>
        <v>0</v>
      </c>
      <c r="F285" s="109">
        <f>فبراير!AH60</f>
        <v>0</v>
      </c>
      <c r="G285" s="107">
        <f>فبراير!AI60</f>
        <v>0</v>
      </c>
      <c r="H285" s="118"/>
      <c r="I285" s="106">
        <v>56</v>
      </c>
      <c r="J285" s="106"/>
      <c r="K285" s="106">
        <f>اغسطس!C105</f>
        <v>12</v>
      </c>
      <c r="L285" s="108">
        <f>مارس!AF60</f>
        <v>0</v>
      </c>
      <c r="M285" s="106">
        <f>مارس!AG60</f>
        <v>0</v>
      </c>
      <c r="N285" s="109">
        <f>مارس!AH60</f>
        <v>0</v>
      </c>
      <c r="O285" s="107">
        <f>مارس!AI60</f>
        <v>0</v>
      </c>
      <c r="P285" s="121"/>
      <c r="Q285" s="106">
        <v>56</v>
      </c>
      <c r="R285" s="106"/>
      <c r="S285" s="106">
        <f>اغسطس!C105</f>
        <v>12</v>
      </c>
      <c r="T285" s="108">
        <f>ابريل!AF60</f>
        <v>0</v>
      </c>
      <c r="U285" s="106">
        <f>ابريل!AG60</f>
        <v>0</v>
      </c>
      <c r="V285" s="109">
        <f>ابريل!AH60</f>
        <v>0</v>
      </c>
      <c r="W285" s="107">
        <f>ابريل!AI60</f>
        <v>0</v>
      </c>
    </row>
    <row r="286" spans="1:23" ht="15.75" x14ac:dyDescent="0.25">
      <c r="A286" s="106">
        <v>57</v>
      </c>
      <c r="B286" s="106" t="str">
        <f>اغسطس!B106</f>
        <v>رهف احمد محمد</v>
      </c>
      <c r="C286" s="106">
        <f>اغسطس!C106</f>
        <v>12</v>
      </c>
      <c r="D286" s="108">
        <f>فبراير!AF61</f>
        <v>0</v>
      </c>
      <c r="E286" s="106">
        <f>فبراير!AG61</f>
        <v>0</v>
      </c>
      <c r="F286" s="109">
        <f>فبراير!AH61</f>
        <v>0</v>
      </c>
      <c r="G286" s="107">
        <f>فبراير!AI61</f>
        <v>0</v>
      </c>
      <c r="H286" s="118"/>
      <c r="I286" s="106">
        <v>57</v>
      </c>
      <c r="J286" s="106"/>
      <c r="K286" s="106">
        <f>اغسطس!C106</f>
        <v>12</v>
      </c>
      <c r="L286" s="108">
        <f>مارس!AF61</f>
        <v>0</v>
      </c>
      <c r="M286" s="106">
        <f>مارس!AG61</f>
        <v>0</v>
      </c>
      <c r="N286" s="109">
        <f>مارس!AH61</f>
        <v>0</v>
      </c>
      <c r="O286" s="107">
        <f>مارس!AI61</f>
        <v>0</v>
      </c>
      <c r="P286" s="121"/>
      <c r="Q286" s="106">
        <v>57</v>
      </c>
      <c r="R286" s="106"/>
      <c r="S286" s="106">
        <f>اغسطس!C106</f>
        <v>12</v>
      </c>
      <c r="T286" s="108">
        <f>ابريل!AF61</f>
        <v>0</v>
      </c>
      <c r="U286" s="106">
        <f>ابريل!AG61</f>
        <v>0</v>
      </c>
      <c r="V286" s="109">
        <f>ابريل!AH61</f>
        <v>0</v>
      </c>
      <c r="W286" s="107">
        <f>ابريل!AI61</f>
        <v>0</v>
      </c>
    </row>
    <row r="287" spans="1:23" ht="15.75" x14ac:dyDescent="0.25">
      <c r="A287" s="106">
        <v>58</v>
      </c>
      <c r="B287" s="106" t="str">
        <f>اغسطس!B107</f>
        <v>رينا محمد حماده</v>
      </c>
      <c r="C287" s="106">
        <f>اغسطس!C107</f>
        <v>12</v>
      </c>
      <c r="D287" s="108">
        <f>فبراير!AF62</f>
        <v>0</v>
      </c>
      <c r="E287" s="106">
        <f>فبراير!AG62</f>
        <v>0</v>
      </c>
      <c r="F287" s="109">
        <f>فبراير!AH62</f>
        <v>0</v>
      </c>
      <c r="G287" s="107">
        <f>فبراير!AI62</f>
        <v>0</v>
      </c>
      <c r="H287" s="118"/>
      <c r="I287" s="106">
        <v>58</v>
      </c>
      <c r="J287" s="106"/>
      <c r="K287" s="106">
        <f>اغسطس!C107</f>
        <v>12</v>
      </c>
      <c r="L287" s="108">
        <f>مارس!AF62</f>
        <v>0</v>
      </c>
      <c r="M287" s="106">
        <f>مارس!AG62</f>
        <v>0</v>
      </c>
      <c r="N287" s="109">
        <f>مارس!AH62</f>
        <v>0</v>
      </c>
      <c r="O287" s="107">
        <f>مارس!AI62</f>
        <v>0</v>
      </c>
      <c r="P287" s="121"/>
      <c r="Q287" s="106">
        <v>58</v>
      </c>
      <c r="R287" s="106"/>
      <c r="S287" s="106">
        <f>اغسطس!C107</f>
        <v>12</v>
      </c>
      <c r="T287" s="108">
        <f>ابريل!AF62</f>
        <v>0</v>
      </c>
      <c r="U287" s="106">
        <f>ابريل!AG62</f>
        <v>0</v>
      </c>
      <c r="V287" s="109">
        <f>ابريل!AH62</f>
        <v>0</v>
      </c>
      <c r="W287" s="107">
        <f>ابريل!AI62</f>
        <v>0</v>
      </c>
    </row>
    <row r="288" spans="1:23" ht="15.75" x14ac:dyDescent="0.25">
      <c r="A288" s="106">
        <v>59</v>
      </c>
      <c r="B288" s="106" t="str">
        <f>اغسطس!B108</f>
        <v>فرح خالد قطب</v>
      </c>
      <c r="C288" s="106">
        <f>اغسطس!C108</f>
        <v>12</v>
      </c>
      <c r="D288" s="108">
        <f>فبراير!AF63</f>
        <v>0</v>
      </c>
      <c r="E288" s="106">
        <f>فبراير!AG63</f>
        <v>0</v>
      </c>
      <c r="F288" s="109">
        <f>فبراير!AH63</f>
        <v>0</v>
      </c>
      <c r="G288" s="107">
        <f>فبراير!AI63</f>
        <v>0</v>
      </c>
      <c r="H288" s="118"/>
      <c r="I288" s="106">
        <v>59</v>
      </c>
      <c r="J288" s="106"/>
      <c r="K288" s="106">
        <f>اغسطس!C108</f>
        <v>12</v>
      </c>
      <c r="L288" s="108">
        <f>مارس!AF63</f>
        <v>0</v>
      </c>
      <c r="M288" s="106">
        <f>مارس!AG63</f>
        <v>0</v>
      </c>
      <c r="N288" s="109">
        <f>مارس!AH63</f>
        <v>0</v>
      </c>
      <c r="O288" s="107">
        <f>مارس!AI63</f>
        <v>0</v>
      </c>
      <c r="P288" s="121"/>
      <c r="Q288" s="106">
        <v>59</v>
      </c>
      <c r="R288" s="106"/>
      <c r="S288" s="106">
        <f>اغسطس!C108</f>
        <v>12</v>
      </c>
      <c r="T288" s="108">
        <f>ابريل!AF63</f>
        <v>0</v>
      </c>
      <c r="U288" s="106">
        <f>ابريل!AG63</f>
        <v>0</v>
      </c>
      <c r="V288" s="109">
        <f>ابريل!AH63</f>
        <v>0</v>
      </c>
      <c r="W288" s="107">
        <f>ابريل!AI63</f>
        <v>0</v>
      </c>
    </row>
    <row r="289" spans="1:24" ht="15.75" x14ac:dyDescent="0.25">
      <c r="A289" s="106">
        <v>60</v>
      </c>
      <c r="B289" s="106" t="str">
        <f>اغسطس!B109</f>
        <v>عفيفية عاصم</v>
      </c>
      <c r="C289" s="106">
        <f>اغسطس!C109</f>
        <v>12</v>
      </c>
      <c r="D289" s="108">
        <f>فبراير!AF64</f>
        <v>0</v>
      </c>
      <c r="E289" s="106">
        <f>فبراير!AG64</f>
        <v>0</v>
      </c>
      <c r="F289" s="109">
        <f>فبراير!AH64</f>
        <v>0</v>
      </c>
      <c r="G289" s="107">
        <f>فبراير!AI64</f>
        <v>0</v>
      </c>
      <c r="H289" s="118"/>
      <c r="I289" s="106">
        <v>60</v>
      </c>
      <c r="J289" s="106"/>
      <c r="K289" s="106">
        <f>اغسطس!C109</f>
        <v>12</v>
      </c>
      <c r="L289" s="108">
        <f>مارس!AF64</f>
        <v>0</v>
      </c>
      <c r="M289" s="106">
        <f>مارس!AG64</f>
        <v>0</v>
      </c>
      <c r="N289" s="109">
        <f>مارس!AH64</f>
        <v>0</v>
      </c>
      <c r="O289" s="107">
        <f>مارس!AI64</f>
        <v>0</v>
      </c>
      <c r="P289" s="121"/>
      <c r="Q289" s="106">
        <v>60</v>
      </c>
      <c r="R289" s="106"/>
      <c r="S289" s="106">
        <f>اغسطس!C109</f>
        <v>12</v>
      </c>
      <c r="T289" s="108">
        <f>ابريل!AF64</f>
        <v>0</v>
      </c>
      <c r="U289" s="106">
        <f>ابريل!AG64</f>
        <v>0</v>
      </c>
      <c r="V289" s="109">
        <f>ابريل!AH64</f>
        <v>0</v>
      </c>
      <c r="W289" s="107">
        <f>ابريل!AI64</f>
        <v>0</v>
      </c>
    </row>
    <row r="290" spans="1:24" ht="15.75" x14ac:dyDescent="0.25">
      <c r="A290" s="106">
        <v>61</v>
      </c>
      <c r="B290" s="106" t="str">
        <f>اغسطس!B110</f>
        <v>لجين عماد الدين</v>
      </c>
      <c r="C290" s="106">
        <f>اغسطس!C110</f>
        <v>12</v>
      </c>
      <c r="D290" s="108">
        <f>فبراير!AF65</f>
        <v>0</v>
      </c>
      <c r="E290" s="106">
        <f>فبراير!AG65</f>
        <v>0</v>
      </c>
      <c r="F290" s="109">
        <f>فبراير!AH65</f>
        <v>0</v>
      </c>
      <c r="G290" s="107">
        <f>فبراير!AI65</f>
        <v>0</v>
      </c>
      <c r="H290" s="118"/>
      <c r="I290" s="106">
        <v>61</v>
      </c>
      <c r="J290" s="106"/>
      <c r="K290" s="106">
        <f>اغسطس!C110</f>
        <v>12</v>
      </c>
      <c r="L290" s="108">
        <f>مارس!AF65</f>
        <v>0</v>
      </c>
      <c r="M290" s="106">
        <f>مارس!AG65</f>
        <v>0</v>
      </c>
      <c r="N290" s="109">
        <f>مارس!AH65</f>
        <v>0</v>
      </c>
      <c r="O290" s="107">
        <f>مارس!AI65</f>
        <v>0</v>
      </c>
      <c r="P290" s="121"/>
      <c r="Q290" s="106">
        <v>61</v>
      </c>
      <c r="R290" s="106"/>
      <c r="S290" s="106">
        <f>اغسطس!C110</f>
        <v>12</v>
      </c>
      <c r="T290" s="108">
        <f>ابريل!AF65</f>
        <v>0</v>
      </c>
      <c r="U290" s="106">
        <f>ابريل!AG65</f>
        <v>0</v>
      </c>
      <c r="V290" s="109">
        <f>ابريل!AH65</f>
        <v>0</v>
      </c>
      <c r="W290" s="107">
        <f>ابريل!AI65</f>
        <v>0</v>
      </c>
    </row>
    <row r="291" spans="1:24" ht="15.75" x14ac:dyDescent="0.25">
      <c r="A291" s="106">
        <v>62</v>
      </c>
      <c r="B291" s="106" t="str">
        <f>اغسطس!B111</f>
        <v>لجين محمد ضياء</v>
      </c>
      <c r="C291" s="106">
        <f>اغسطس!C111</f>
        <v>12</v>
      </c>
      <c r="D291" s="108">
        <f>فبراير!AF66</f>
        <v>0</v>
      </c>
      <c r="E291" s="106">
        <f>فبراير!AG66</f>
        <v>0</v>
      </c>
      <c r="F291" s="109">
        <f>فبراير!AH66</f>
        <v>0</v>
      </c>
      <c r="G291" s="107">
        <f>فبراير!AI66</f>
        <v>0</v>
      </c>
      <c r="H291" s="118"/>
      <c r="I291" s="106">
        <v>62</v>
      </c>
      <c r="J291" s="106"/>
      <c r="K291" s="106">
        <f>اغسطس!C111</f>
        <v>12</v>
      </c>
      <c r="L291" s="108">
        <f>مارس!AF66</f>
        <v>0</v>
      </c>
      <c r="M291" s="106">
        <f>مارس!AG66</f>
        <v>0</v>
      </c>
      <c r="N291" s="109">
        <f>مارس!AH66</f>
        <v>0</v>
      </c>
      <c r="O291" s="107">
        <f>مارس!AI66</f>
        <v>0</v>
      </c>
      <c r="P291" s="121"/>
      <c r="Q291" s="106">
        <v>62</v>
      </c>
      <c r="R291" s="106"/>
      <c r="S291" s="106">
        <f>اغسطس!C111</f>
        <v>12</v>
      </c>
      <c r="T291" s="108">
        <f>ابريل!AF66</f>
        <v>0</v>
      </c>
      <c r="U291" s="106">
        <f>ابريل!AG66</f>
        <v>0</v>
      </c>
      <c r="V291" s="109">
        <f>ابريل!AH66</f>
        <v>0</v>
      </c>
      <c r="W291" s="107">
        <f>ابريل!AI66</f>
        <v>0</v>
      </c>
    </row>
    <row r="292" spans="1:24" ht="15.75" x14ac:dyDescent="0.25">
      <c r="A292" s="106">
        <v>63</v>
      </c>
      <c r="B292" s="106" t="str">
        <f>اغسطس!B112</f>
        <v>لي لي عمر علاء الدين</v>
      </c>
      <c r="C292" s="106">
        <f>اغسطس!C112</f>
        <v>12</v>
      </c>
      <c r="D292" s="108">
        <f>فبراير!AF67</f>
        <v>0</v>
      </c>
      <c r="E292" s="106">
        <f>فبراير!AG67</f>
        <v>0</v>
      </c>
      <c r="F292" s="109">
        <f>فبراير!AH67</f>
        <v>0</v>
      </c>
      <c r="G292" s="107">
        <f>فبراير!AI67</f>
        <v>0</v>
      </c>
      <c r="H292" s="118"/>
      <c r="I292" s="106">
        <v>63</v>
      </c>
      <c r="J292" s="106"/>
      <c r="K292" s="106">
        <f>اغسطس!C112</f>
        <v>12</v>
      </c>
      <c r="L292" s="108">
        <f>مارس!AF67</f>
        <v>0</v>
      </c>
      <c r="M292" s="106">
        <f>مارس!AG67</f>
        <v>0</v>
      </c>
      <c r="N292" s="109">
        <f>مارس!AH67</f>
        <v>0</v>
      </c>
      <c r="O292" s="107">
        <f>مارس!AI67</f>
        <v>0</v>
      </c>
      <c r="P292" s="121"/>
      <c r="Q292" s="106">
        <v>63</v>
      </c>
      <c r="R292" s="106"/>
      <c r="S292" s="106">
        <f>اغسطس!C112</f>
        <v>12</v>
      </c>
      <c r="T292" s="108">
        <f>ابريل!AF67</f>
        <v>0</v>
      </c>
      <c r="U292" s="106">
        <f>ابريل!AG67</f>
        <v>0</v>
      </c>
      <c r="V292" s="109">
        <f>ابريل!AH67</f>
        <v>0</v>
      </c>
      <c r="W292" s="107">
        <f>ابريل!AI67</f>
        <v>0</v>
      </c>
    </row>
    <row r="293" spans="1:24" ht="15.75" x14ac:dyDescent="0.25">
      <c r="A293" s="106">
        <v>64</v>
      </c>
      <c r="B293" s="106" t="str">
        <f>اغسطس!B113</f>
        <v>لميا محمد كيوان</v>
      </c>
      <c r="C293" s="106">
        <f>اغسطس!C113</f>
        <v>12</v>
      </c>
      <c r="D293" s="108">
        <f>فبراير!AF68</f>
        <v>0</v>
      </c>
      <c r="E293" s="106">
        <f>فبراير!AG68</f>
        <v>0</v>
      </c>
      <c r="F293" s="109">
        <f>فبراير!AH68</f>
        <v>0</v>
      </c>
      <c r="G293" s="107">
        <f>فبراير!AI68</f>
        <v>0</v>
      </c>
      <c r="H293" s="118"/>
      <c r="I293" s="106">
        <v>64</v>
      </c>
      <c r="J293" s="106"/>
      <c r="K293" s="106">
        <f>اغسطس!C113</f>
        <v>12</v>
      </c>
      <c r="L293" s="108">
        <f>مارس!AF68</f>
        <v>0</v>
      </c>
      <c r="M293" s="106">
        <f>مارس!AG68</f>
        <v>0</v>
      </c>
      <c r="N293" s="109">
        <f>مارس!AH68</f>
        <v>0</v>
      </c>
      <c r="O293" s="107">
        <f>مارس!AI68</f>
        <v>0</v>
      </c>
      <c r="P293" s="121"/>
      <c r="Q293" s="106">
        <v>64</v>
      </c>
      <c r="R293" s="106"/>
      <c r="S293" s="106">
        <f>اغسطس!C113</f>
        <v>12</v>
      </c>
      <c r="T293" s="108">
        <f>ابريل!AF68</f>
        <v>0</v>
      </c>
      <c r="U293" s="106">
        <f>ابريل!AG68</f>
        <v>0</v>
      </c>
      <c r="V293" s="109">
        <f>ابريل!AH68</f>
        <v>0</v>
      </c>
      <c r="W293" s="107">
        <f>ابريل!AI68</f>
        <v>0</v>
      </c>
    </row>
    <row r="294" spans="1:24" ht="15.75" x14ac:dyDescent="0.25">
      <c r="A294" s="106">
        <v>65</v>
      </c>
      <c r="B294" s="106" t="e">
        <f>اغسطس!#REF!</f>
        <v>#REF!</v>
      </c>
      <c r="C294" s="106" t="e">
        <f>اغسطس!#REF!</f>
        <v>#REF!</v>
      </c>
      <c r="D294" s="108">
        <f>فبراير!AF69</f>
        <v>0</v>
      </c>
      <c r="E294" s="106">
        <f>فبراير!AG69</f>
        <v>0</v>
      </c>
      <c r="F294" s="109">
        <f>فبراير!AH69</f>
        <v>0</v>
      </c>
      <c r="G294" s="107">
        <f>فبراير!AI69</f>
        <v>0</v>
      </c>
      <c r="H294" s="118"/>
      <c r="I294" s="106">
        <v>65</v>
      </c>
      <c r="J294" s="106"/>
      <c r="K294" s="106" t="e">
        <f>اغسطس!#REF!</f>
        <v>#REF!</v>
      </c>
      <c r="L294" s="108">
        <f>مارس!AF69</f>
        <v>0</v>
      </c>
      <c r="M294" s="106">
        <f>مارس!AG69</f>
        <v>0</v>
      </c>
      <c r="N294" s="109">
        <f>مارس!AH69</f>
        <v>0</v>
      </c>
      <c r="O294" s="107">
        <f>مارس!AI69</f>
        <v>0</v>
      </c>
      <c r="P294" s="121"/>
      <c r="Q294" s="106">
        <v>65</v>
      </c>
      <c r="R294" s="106"/>
      <c r="S294" s="106" t="e">
        <f>اغسطس!#REF!</f>
        <v>#REF!</v>
      </c>
      <c r="T294" s="108">
        <f>ابريل!AF69</f>
        <v>0</v>
      </c>
      <c r="U294" s="106">
        <f>ابريل!AG69</f>
        <v>0</v>
      </c>
      <c r="V294" s="109">
        <f>ابريل!AH69</f>
        <v>0</v>
      </c>
      <c r="W294" s="107">
        <f>ابريل!AI69</f>
        <v>0</v>
      </c>
    </row>
    <row r="295" spans="1:24" ht="31.15" customHeight="1" x14ac:dyDescent="0.25">
      <c r="A295" s="157" t="s">
        <v>58</v>
      </c>
      <c r="B295" s="157"/>
      <c r="C295" s="157"/>
      <c r="D295" s="110">
        <f>فبراير!AG71</f>
        <v>0</v>
      </c>
      <c r="E295" s="111">
        <f>فبراير!AG72</f>
        <v>0</v>
      </c>
      <c r="F295" s="112">
        <f>فبراير!AG73</f>
        <v>0</v>
      </c>
      <c r="G295" s="111">
        <f>فبراير!AG74</f>
        <v>0</v>
      </c>
      <c r="H295" s="118"/>
      <c r="I295" s="159" t="s">
        <v>58</v>
      </c>
      <c r="J295" s="160"/>
      <c r="K295" s="161"/>
      <c r="L295" s="110">
        <f>مارس!AG71</f>
        <v>0</v>
      </c>
      <c r="M295" s="111">
        <f>مارس!AG72</f>
        <v>0</v>
      </c>
      <c r="N295" s="112">
        <f>مارس!AG73</f>
        <v>0</v>
      </c>
      <c r="O295" s="111">
        <f>مارس!AG74</f>
        <v>0</v>
      </c>
      <c r="P295" s="121"/>
      <c r="Q295" s="157" t="s">
        <v>58</v>
      </c>
      <c r="R295" s="157"/>
      <c r="S295" s="157"/>
      <c r="T295" s="110">
        <f>ابريل!AG71</f>
        <v>0</v>
      </c>
      <c r="U295" s="111">
        <f>ابريل!AG72</f>
        <v>0</v>
      </c>
      <c r="V295" s="112">
        <f>ابريل!AG73</f>
        <v>0</v>
      </c>
      <c r="W295" s="288">
        <v>0.08</v>
      </c>
    </row>
    <row r="296" spans="1:24" ht="22.15" customHeight="1" x14ac:dyDescent="0.25">
      <c r="A296" s="151" t="s">
        <v>82</v>
      </c>
      <c r="B296" s="151"/>
      <c r="C296" s="151" t="s">
        <v>68</v>
      </c>
      <c r="D296" s="151"/>
      <c r="E296" s="155" t="s">
        <v>83</v>
      </c>
      <c r="F296" s="291"/>
      <c r="G296" s="156"/>
      <c r="I296" s="155" t="s">
        <v>82</v>
      </c>
      <c r="J296" s="156"/>
      <c r="K296" s="151" t="s">
        <v>68</v>
      </c>
      <c r="L296" s="151"/>
      <c r="M296" s="151" t="s">
        <v>83</v>
      </c>
      <c r="N296" s="151"/>
      <c r="O296" s="151"/>
      <c r="P296" s="122"/>
      <c r="Q296" s="151" t="s">
        <v>82</v>
      </c>
      <c r="R296" s="151"/>
      <c r="S296" s="151" t="s">
        <v>68</v>
      </c>
      <c r="T296" s="151"/>
      <c r="U296" s="151" t="s">
        <v>83</v>
      </c>
      <c r="V296" s="151"/>
      <c r="W296" s="151"/>
    </row>
    <row r="297" spans="1:24" s="82" customFormat="1" ht="27.6" customHeight="1" x14ac:dyDescent="0.25">
      <c r="A297" s="152">
        <f>اغسطس!C159</f>
        <v>0</v>
      </c>
      <c r="B297" s="152"/>
      <c r="C297" s="152">
        <f>اغسطس!R159</f>
        <v>0</v>
      </c>
      <c r="D297" s="152"/>
      <c r="E297" s="153">
        <f>اغسطس!AG159</f>
        <v>0</v>
      </c>
      <c r="F297" s="290"/>
      <c r="G297" s="154"/>
      <c r="H297" s="81"/>
      <c r="I297" s="153">
        <f>اغسطس!C159</f>
        <v>0</v>
      </c>
      <c r="J297" s="154"/>
      <c r="K297" s="152">
        <f>اغسطس!R159</f>
        <v>0</v>
      </c>
      <c r="L297" s="152"/>
      <c r="M297" s="152">
        <f>اغسطس!AG159</f>
        <v>0</v>
      </c>
      <c r="N297" s="152"/>
      <c r="O297" s="152"/>
      <c r="P297" s="121"/>
      <c r="Q297" s="152">
        <f>اغسطس!C159</f>
        <v>0</v>
      </c>
      <c r="R297" s="152"/>
      <c r="S297" s="152">
        <f>اغسطس!R159</f>
        <v>0</v>
      </c>
      <c r="T297" s="152"/>
      <c r="U297" s="152">
        <f>اغسطس!AG159</f>
        <v>0</v>
      </c>
      <c r="V297" s="152"/>
      <c r="W297" s="152"/>
      <c r="X297" s="81"/>
    </row>
    <row r="298" spans="1:24" s="80" customFormat="1" ht="52.15" customHeight="1" x14ac:dyDescent="0.25"/>
    <row r="299" spans="1:24" ht="37.15" customHeight="1" x14ac:dyDescent="0.25">
      <c r="A299" s="11" t="s">
        <v>40</v>
      </c>
      <c r="B299" s="10" t="s">
        <v>112</v>
      </c>
      <c r="C299" s="15" t="s">
        <v>55</v>
      </c>
      <c r="D299" s="9">
        <f>مايو!AH71</f>
        <v>0</v>
      </c>
      <c r="E299" s="9">
        <f>مايو!AH72</f>
        <v>0</v>
      </c>
      <c r="F299" s="14">
        <f>مايو!AH73</f>
        <v>0</v>
      </c>
      <c r="G299" s="100">
        <f>مايو!AH74</f>
        <v>0</v>
      </c>
      <c r="H299" s="116"/>
      <c r="I299" s="11" t="s">
        <v>40</v>
      </c>
      <c r="J299" s="10" t="s">
        <v>109</v>
      </c>
      <c r="K299" s="15" t="s">
        <v>55</v>
      </c>
      <c r="L299" s="9">
        <f>يونيو!AH71</f>
        <v>0</v>
      </c>
      <c r="M299" s="9">
        <f>يونيو!AH72</f>
        <v>0</v>
      </c>
      <c r="N299" s="14">
        <f>يونيو!AH73</f>
        <v>0</v>
      </c>
      <c r="O299" s="100">
        <f>يونيو!AH74</f>
        <v>0</v>
      </c>
      <c r="P299" s="119"/>
      <c r="Q299" s="11" t="s">
        <v>40</v>
      </c>
      <c r="R299" s="10" t="s">
        <v>109</v>
      </c>
      <c r="S299" s="15" t="s">
        <v>55</v>
      </c>
      <c r="T299" s="9">
        <f>يوليو!AH71</f>
        <v>0</v>
      </c>
      <c r="U299" s="9">
        <f>يوليو!AH72</f>
        <v>0</v>
      </c>
      <c r="V299" s="14">
        <f>يوليو!AH73</f>
        <v>0</v>
      </c>
      <c r="W299" s="100">
        <f>يوليو!AH74</f>
        <v>0</v>
      </c>
    </row>
    <row r="300" spans="1:24" ht="21" x14ac:dyDescent="0.25">
      <c r="A300" s="101" t="s">
        <v>2</v>
      </c>
      <c r="B300" s="101" t="s">
        <v>0</v>
      </c>
      <c r="C300" s="101" t="s">
        <v>1</v>
      </c>
      <c r="D300" s="102" t="s">
        <v>39</v>
      </c>
      <c r="E300" s="103" t="s">
        <v>71</v>
      </c>
      <c r="F300" s="104" t="s">
        <v>64</v>
      </c>
      <c r="G300" s="105" t="s">
        <v>50</v>
      </c>
      <c r="H300" s="117"/>
      <c r="I300" s="101" t="s">
        <v>2</v>
      </c>
      <c r="J300" s="101" t="s">
        <v>114</v>
      </c>
      <c r="K300" s="101" t="s">
        <v>1</v>
      </c>
      <c r="L300" s="102" t="s">
        <v>39</v>
      </c>
      <c r="M300" s="103" t="s">
        <v>71</v>
      </c>
      <c r="N300" s="104" t="s">
        <v>64</v>
      </c>
      <c r="O300" s="105" t="s">
        <v>50</v>
      </c>
      <c r="P300" s="120"/>
      <c r="Q300" s="101" t="s">
        <v>2</v>
      </c>
      <c r="R300" s="101" t="s">
        <v>113</v>
      </c>
      <c r="S300" s="101" t="s">
        <v>1</v>
      </c>
      <c r="T300" s="102" t="s">
        <v>39</v>
      </c>
      <c r="U300" s="103" t="s">
        <v>71</v>
      </c>
      <c r="V300" s="104" t="s">
        <v>64</v>
      </c>
      <c r="W300" s="105" t="s">
        <v>50</v>
      </c>
    </row>
    <row r="301" spans="1:24" ht="15.75" x14ac:dyDescent="0.25">
      <c r="A301" s="106">
        <v>1</v>
      </c>
      <c r="B301" s="106" t="str">
        <f>اغسطس!B5</f>
        <v xml:space="preserve">اﻻء اﺣﻤﺪ ﻧﺠﺎح </v>
      </c>
      <c r="C301" s="106">
        <f>اغسطس!C5</f>
        <v>10</v>
      </c>
      <c r="D301" s="108">
        <f>مايو!AF5</f>
        <v>0</v>
      </c>
      <c r="E301" s="106">
        <f>مايو!AG5</f>
        <v>0</v>
      </c>
      <c r="F301" s="109">
        <f>مايو!AH5</f>
        <v>0</v>
      </c>
      <c r="G301" s="107">
        <f>مايو!AI5</f>
        <v>0</v>
      </c>
      <c r="H301" s="117"/>
      <c r="I301" s="106">
        <v>1</v>
      </c>
      <c r="J301" s="106" t="str">
        <f>اغسطس!B5</f>
        <v xml:space="preserve">اﻻء اﺣﻤﺪ ﻧﺠﺎح </v>
      </c>
      <c r="K301" s="106">
        <f>اغسطس!C5</f>
        <v>10</v>
      </c>
      <c r="L301" s="108">
        <f>يونيو!AF5</f>
        <v>0</v>
      </c>
      <c r="M301" s="106">
        <f>يونيو!AG5</f>
        <v>0</v>
      </c>
      <c r="N301" s="109">
        <f>يونيو!AH5</f>
        <v>0</v>
      </c>
      <c r="O301" s="107">
        <f>يونيو!AI5</f>
        <v>0</v>
      </c>
      <c r="P301" s="121"/>
      <c r="Q301" s="106">
        <v>1</v>
      </c>
      <c r="R301" s="106" t="str">
        <f>اغسطس!B5</f>
        <v xml:space="preserve">اﻻء اﺣﻤﺪ ﻧﺠﺎح </v>
      </c>
      <c r="S301" s="106">
        <f>اغسطس!C5</f>
        <v>10</v>
      </c>
      <c r="T301" s="108">
        <f>يوليو!AF5</f>
        <v>0</v>
      </c>
      <c r="U301" s="106">
        <f>يوليو!AG5</f>
        <v>0</v>
      </c>
      <c r="V301" s="109">
        <f>يوليو!AH5</f>
        <v>0</v>
      </c>
      <c r="W301" s="107">
        <f>يوليو!AI5</f>
        <v>0</v>
      </c>
    </row>
    <row r="302" spans="1:24" ht="15.75" x14ac:dyDescent="0.25">
      <c r="A302" s="106">
        <v>2</v>
      </c>
      <c r="B302" s="106" t="str">
        <f>اغسطس!B6</f>
        <v>حيبه ﻣﺤﻤﺪ ﺑﻜﺮ</v>
      </c>
      <c r="C302" s="106">
        <f>اغسطس!C6</f>
        <v>10</v>
      </c>
      <c r="D302" s="108">
        <f>مايو!AF6</f>
        <v>0</v>
      </c>
      <c r="E302" s="106">
        <f>مايو!AG6</f>
        <v>0</v>
      </c>
      <c r="F302" s="109">
        <f>مايو!AH6</f>
        <v>0</v>
      </c>
      <c r="G302" s="107">
        <f>مايو!AI6</f>
        <v>0</v>
      </c>
      <c r="H302" s="118"/>
      <c r="I302" s="106">
        <v>2</v>
      </c>
      <c r="J302" s="106" t="str">
        <f>اغسطس!B6</f>
        <v>حيبه ﻣﺤﻤﺪ ﺑﻜﺮ</v>
      </c>
      <c r="K302" s="106">
        <f>اغسطس!C6</f>
        <v>10</v>
      </c>
      <c r="L302" s="108">
        <f>يونيو!AF6</f>
        <v>0</v>
      </c>
      <c r="M302" s="106">
        <f>يونيو!AG6</f>
        <v>0</v>
      </c>
      <c r="N302" s="109">
        <f>يونيو!AH6</f>
        <v>0</v>
      </c>
      <c r="O302" s="107">
        <f>يونيو!AI6</f>
        <v>0</v>
      </c>
      <c r="P302" s="121"/>
      <c r="Q302" s="106">
        <v>2</v>
      </c>
      <c r="R302" s="106" t="str">
        <f>اغسطس!B6</f>
        <v>حيبه ﻣﺤﻤﺪ ﺑﻜﺮ</v>
      </c>
      <c r="S302" s="106">
        <f>اغسطس!C6</f>
        <v>10</v>
      </c>
      <c r="T302" s="108">
        <f>يوليو!AF6</f>
        <v>0</v>
      </c>
      <c r="U302" s="106">
        <f>يوليو!AG6</f>
        <v>0</v>
      </c>
      <c r="V302" s="109">
        <f>يوليو!AH6</f>
        <v>0</v>
      </c>
      <c r="W302" s="107">
        <f>يوليو!AI6</f>
        <v>0</v>
      </c>
    </row>
    <row r="303" spans="1:24" ht="15.75" x14ac:dyDescent="0.25">
      <c r="A303" s="106">
        <v>3</v>
      </c>
      <c r="B303" s="106" t="str">
        <f>اغسطس!B7</f>
        <v>روان مروان دردونه</v>
      </c>
      <c r="C303" s="106">
        <f>اغسطس!C7</f>
        <v>10</v>
      </c>
      <c r="D303" s="108">
        <f>مايو!AF7</f>
        <v>0</v>
      </c>
      <c r="E303" s="106">
        <f>مايو!AG7</f>
        <v>0</v>
      </c>
      <c r="F303" s="109">
        <f>مايو!AH7</f>
        <v>0</v>
      </c>
      <c r="G303" s="107">
        <f>مايو!AI7</f>
        <v>0</v>
      </c>
      <c r="H303" s="118"/>
      <c r="I303" s="106">
        <v>3</v>
      </c>
      <c r="J303" s="106" t="str">
        <f>اغسطس!B7</f>
        <v>روان مروان دردونه</v>
      </c>
      <c r="K303" s="106">
        <f>اغسطس!C7</f>
        <v>10</v>
      </c>
      <c r="L303" s="108">
        <f>يونيو!AF7</f>
        <v>0</v>
      </c>
      <c r="M303" s="106">
        <f>يونيو!AG7</f>
        <v>0</v>
      </c>
      <c r="N303" s="109">
        <f>يونيو!AH7</f>
        <v>0</v>
      </c>
      <c r="O303" s="107">
        <f>يونيو!AI7</f>
        <v>0</v>
      </c>
      <c r="P303" s="121"/>
      <c r="Q303" s="106">
        <v>3</v>
      </c>
      <c r="R303" s="106" t="str">
        <f>اغسطس!B7</f>
        <v>روان مروان دردونه</v>
      </c>
      <c r="S303" s="106">
        <f>اغسطس!C7</f>
        <v>10</v>
      </c>
      <c r="T303" s="108">
        <f>يوليو!AF7</f>
        <v>0</v>
      </c>
      <c r="U303" s="106">
        <f>يوليو!AG7</f>
        <v>0</v>
      </c>
      <c r="V303" s="109">
        <f>يوليو!AH7</f>
        <v>0</v>
      </c>
      <c r="W303" s="107">
        <f>يوليو!AI7</f>
        <v>0</v>
      </c>
    </row>
    <row r="304" spans="1:24" ht="15.75" x14ac:dyDescent="0.25">
      <c r="A304" s="106">
        <v>4</v>
      </c>
      <c r="B304" s="106" t="str">
        <f>اغسطس!B53</f>
        <v xml:space="preserve">هايدي عوض اﻟﺴﯿﺪ </v>
      </c>
      <c r="C304" s="106">
        <f>اغسطس!C53</f>
        <v>10</v>
      </c>
      <c r="D304" s="108">
        <f>مايو!AF8</f>
        <v>0</v>
      </c>
      <c r="E304" s="106">
        <f>مايو!AG8</f>
        <v>0</v>
      </c>
      <c r="F304" s="109">
        <f>مايو!AH8</f>
        <v>0</v>
      </c>
      <c r="G304" s="107">
        <f>مايو!AI8</f>
        <v>0</v>
      </c>
      <c r="H304" s="118"/>
      <c r="I304" s="106">
        <v>4</v>
      </c>
      <c r="J304" s="106" t="str">
        <f>اغسطس!B53</f>
        <v xml:space="preserve">هايدي عوض اﻟﺴﯿﺪ </v>
      </c>
      <c r="K304" s="106">
        <f>اغسطس!C53</f>
        <v>10</v>
      </c>
      <c r="L304" s="108">
        <f>يونيو!AF8</f>
        <v>0</v>
      </c>
      <c r="M304" s="106">
        <f>يونيو!AG8</f>
        <v>0</v>
      </c>
      <c r="N304" s="109">
        <f>يونيو!AH8</f>
        <v>0</v>
      </c>
      <c r="O304" s="107">
        <f>يونيو!AI8</f>
        <v>0</v>
      </c>
      <c r="P304" s="121"/>
      <c r="Q304" s="106">
        <v>4</v>
      </c>
      <c r="R304" s="106" t="str">
        <f>اغسطس!B53</f>
        <v xml:space="preserve">هايدي عوض اﻟﺴﯿﺪ </v>
      </c>
      <c r="S304" s="106">
        <f>اغسطس!C53</f>
        <v>10</v>
      </c>
      <c r="T304" s="108">
        <f>يوليو!AF8</f>
        <v>0</v>
      </c>
      <c r="U304" s="106">
        <f>يوليو!AG8</f>
        <v>0</v>
      </c>
      <c r="V304" s="109">
        <f>يوليو!AH8</f>
        <v>0</v>
      </c>
      <c r="W304" s="107">
        <f>يوليو!AI8</f>
        <v>0</v>
      </c>
    </row>
    <row r="305" spans="1:23" ht="15.75" x14ac:dyDescent="0.25">
      <c r="A305" s="106">
        <v>5</v>
      </c>
      <c r="B305" s="106" t="str">
        <f>اغسطس!B54</f>
        <v xml:space="preserve">يارا امير عبد الماجد </v>
      </c>
      <c r="C305" s="106">
        <f>اغسطس!C54</f>
        <v>10</v>
      </c>
      <c r="D305" s="108">
        <f>مايو!AF9</f>
        <v>0</v>
      </c>
      <c r="E305" s="106">
        <f>مايو!AG9</f>
        <v>0</v>
      </c>
      <c r="F305" s="109">
        <f>مايو!AH9</f>
        <v>0</v>
      </c>
      <c r="G305" s="107">
        <f>مايو!AI9</f>
        <v>0</v>
      </c>
      <c r="H305" s="118"/>
      <c r="I305" s="106">
        <v>5</v>
      </c>
      <c r="J305" s="106" t="str">
        <f>اغسطس!B54</f>
        <v xml:space="preserve">يارا امير عبد الماجد </v>
      </c>
      <c r="K305" s="106">
        <f>اغسطس!C54</f>
        <v>10</v>
      </c>
      <c r="L305" s="108">
        <f>يونيو!AF9</f>
        <v>0</v>
      </c>
      <c r="M305" s="106">
        <f>يونيو!AG9</f>
        <v>0</v>
      </c>
      <c r="N305" s="109">
        <f>يونيو!AH9</f>
        <v>0</v>
      </c>
      <c r="O305" s="107">
        <f>يونيو!AI9</f>
        <v>0</v>
      </c>
      <c r="P305" s="121"/>
      <c r="Q305" s="106">
        <v>5</v>
      </c>
      <c r="R305" s="106" t="str">
        <f>اغسطس!B54</f>
        <v xml:space="preserve">يارا امير عبد الماجد </v>
      </c>
      <c r="S305" s="106">
        <f>اغسطس!C54</f>
        <v>10</v>
      </c>
      <c r="T305" s="108">
        <f>يوليو!AF9</f>
        <v>0</v>
      </c>
      <c r="U305" s="106">
        <f>يوليو!AG9</f>
        <v>0</v>
      </c>
      <c r="V305" s="109">
        <f>يوليو!AH9</f>
        <v>0</v>
      </c>
      <c r="W305" s="107">
        <f>يوليو!AI9</f>
        <v>0</v>
      </c>
    </row>
    <row r="306" spans="1:23" ht="15.75" x14ac:dyDescent="0.25">
      <c r="A306" s="106">
        <v>6</v>
      </c>
      <c r="B306" s="106" t="str">
        <f>اغسطس!B55</f>
        <v>كنزي محمد</v>
      </c>
      <c r="C306" s="106">
        <f>اغسطس!C55</f>
        <v>10</v>
      </c>
      <c r="D306" s="108">
        <f>مايو!AF10</f>
        <v>0</v>
      </c>
      <c r="E306" s="106">
        <f>مايو!AG10</f>
        <v>0</v>
      </c>
      <c r="F306" s="109">
        <f>مايو!AH10</f>
        <v>0</v>
      </c>
      <c r="G306" s="107">
        <f>مايو!AI10</f>
        <v>0</v>
      </c>
      <c r="H306" s="118"/>
      <c r="I306" s="106">
        <v>6</v>
      </c>
      <c r="J306" s="106" t="str">
        <f>اغسطس!B55</f>
        <v>كنزي محمد</v>
      </c>
      <c r="K306" s="106">
        <f>اغسطس!C55</f>
        <v>10</v>
      </c>
      <c r="L306" s="108">
        <f>يونيو!AF10</f>
        <v>0</v>
      </c>
      <c r="M306" s="106">
        <f>يونيو!AG10</f>
        <v>0</v>
      </c>
      <c r="N306" s="109">
        <f>يونيو!AH10</f>
        <v>0</v>
      </c>
      <c r="O306" s="107">
        <f>يونيو!AI10</f>
        <v>0</v>
      </c>
      <c r="P306" s="121"/>
      <c r="Q306" s="106">
        <v>6</v>
      </c>
      <c r="R306" s="106" t="str">
        <f>اغسطس!B55</f>
        <v>كنزي محمد</v>
      </c>
      <c r="S306" s="106">
        <f>اغسطس!C55</f>
        <v>10</v>
      </c>
      <c r="T306" s="108">
        <f>يوليو!AF10</f>
        <v>0</v>
      </c>
      <c r="U306" s="106">
        <f>يوليو!AG10</f>
        <v>0</v>
      </c>
      <c r="V306" s="109">
        <f>يوليو!AH10</f>
        <v>0</v>
      </c>
      <c r="W306" s="107">
        <f>يوليو!AI10</f>
        <v>0</v>
      </c>
    </row>
    <row r="307" spans="1:23" ht="15.75" x14ac:dyDescent="0.25">
      <c r="A307" s="106">
        <v>7</v>
      </c>
      <c r="B307" s="106" t="str">
        <f>اغسطس!B56</f>
        <v>ميريانا احمد</v>
      </c>
      <c r="C307" s="106">
        <f>اغسطس!C56</f>
        <v>10</v>
      </c>
      <c r="D307" s="108">
        <f>مايو!AF11</f>
        <v>0</v>
      </c>
      <c r="E307" s="106">
        <f>مايو!AG11</f>
        <v>0</v>
      </c>
      <c r="F307" s="109">
        <f>مايو!AH11</f>
        <v>0</v>
      </c>
      <c r="G307" s="107">
        <f>مايو!AI11</f>
        <v>0</v>
      </c>
      <c r="H307" s="118"/>
      <c r="I307" s="106">
        <v>7</v>
      </c>
      <c r="J307" s="106" t="str">
        <f>اغسطس!B56</f>
        <v>ميريانا احمد</v>
      </c>
      <c r="K307" s="106">
        <f>اغسطس!C56</f>
        <v>10</v>
      </c>
      <c r="L307" s="108">
        <f>يونيو!AF11</f>
        <v>0</v>
      </c>
      <c r="M307" s="106">
        <f>يونيو!AG11</f>
        <v>0</v>
      </c>
      <c r="N307" s="109">
        <f>يونيو!AH11</f>
        <v>0</v>
      </c>
      <c r="O307" s="107">
        <f>يونيو!AI11</f>
        <v>0</v>
      </c>
      <c r="P307" s="121"/>
      <c r="Q307" s="106">
        <v>7</v>
      </c>
      <c r="R307" s="106" t="str">
        <f>اغسطس!B56</f>
        <v>ميريانا احمد</v>
      </c>
      <c r="S307" s="106">
        <f>اغسطس!C56</f>
        <v>10</v>
      </c>
      <c r="T307" s="108">
        <f>يوليو!AF11</f>
        <v>0</v>
      </c>
      <c r="U307" s="106">
        <f>يوليو!AG11</f>
        <v>0</v>
      </c>
      <c r="V307" s="109">
        <f>يوليو!AH11</f>
        <v>0</v>
      </c>
      <c r="W307" s="107">
        <f>يوليو!AI11</f>
        <v>0</v>
      </c>
    </row>
    <row r="308" spans="1:23" ht="15.75" x14ac:dyDescent="0.25">
      <c r="A308" s="106">
        <v>8</v>
      </c>
      <c r="B308" s="106" t="str">
        <f>اغسطس!B57</f>
        <v>اصايل احمد</v>
      </c>
      <c r="C308" s="106">
        <f>اغسطس!C57</f>
        <v>10</v>
      </c>
      <c r="D308" s="108">
        <f>مايو!AF12</f>
        <v>0</v>
      </c>
      <c r="E308" s="106">
        <f>مايو!AG12</f>
        <v>0</v>
      </c>
      <c r="F308" s="109">
        <f>مايو!AH12</f>
        <v>0</v>
      </c>
      <c r="G308" s="107">
        <f>مايو!AI12</f>
        <v>0</v>
      </c>
      <c r="H308" s="118"/>
      <c r="I308" s="106">
        <v>8</v>
      </c>
      <c r="J308" s="106" t="str">
        <f>اغسطس!B57</f>
        <v>اصايل احمد</v>
      </c>
      <c r="K308" s="106">
        <f>اغسطس!C57</f>
        <v>10</v>
      </c>
      <c r="L308" s="108">
        <f>يونيو!AF12</f>
        <v>0</v>
      </c>
      <c r="M308" s="106">
        <f>يونيو!AG12</f>
        <v>0</v>
      </c>
      <c r="N308" s="109">
        <f>يونيو!AH12</f>
        <v>0</v>
      </c>
      <c r="O308" s="107">
        <f>يونيو!AI12</f>
        <v>0</v>
      </c>
      <c r="P308" s="121"/>
      <c r="Q308" s="106">
        <v>8</v>
      </c>
      <c r="R308" s="106" t="str">
        <f>اغسطس!B57</f>
        <v>اصايل احمد</v>
      </c>
      <c r="S308" s="106">
        <f>اغسطس!C57</f>
        <v>10</v>
      </c>
      <c r="T308" s="108">
        <f>يوليو!AF12</f>
        <v>0</v>
      </c>
      <c r="U308" s="106">
        <f>يوليو!AG12</f>
        <v>0</v>
      </c>
      <c r="V308" s="109">
        <f>يوليو!AH12</f>
        <v>0</v>
      </c>
      <c r="W308" s="107">
        <f>يوليو!AI12</f>
        <v>0</v>
      </c>
    </row>
    <row r="309" spans="1:23" ht="15.75" x14ac:dyDescent="0.25">
      <c r="A309" s="106">
        <v>9</v>
      </c>
      <c r="B309" s="106" t="str">
        <f>اغسطس!B58</f>
        <v>دانة عاطف</v>
      </c>
      <c r="C309" s="106">
        <f>اغسطس!C58</f>
        <v>10</v>
      </c>
      <c r="D309" s="108">
        <f>مايو!AF13</f>
        <v>0</v>
      </c>
      <c r="E309" s="106">
        <f>مايو!AG13</f>
        <v>0</v>
      </c>
      <c r="F309" s="109">
        <f>مايو!AH13</f>
        <v>0</v>
      </c>
      <c r="G309" s="107">
        <f>مايو!AI13</f>
        <v>0</v>
      </c>
      <c r="H309" s="118"/>
      <c r="I309" s="106">
        <v>9</v>
      </c>
      <c r="J309" s="106" t="str">
        <f>اغسطس!B58</f>
        <v>دانة عاطف</v>
      </c>
      <c r="K309" s="106">
        <f>اغسطس!C58</f>
        <v>10</v>
      </c>
      <c r="L309" s="108">
        <f>يونيو!AF13</f>
        <v>0</v>
      </c>
      <c r="M309" s="106">
        <f>يونيو!AG13</f>
        <v>0</v>
      </c>
      <c r="N309" s="109">
        <f>يونيو!AH13</f>
        <v>0</v>
      </c>
      <c r="O309" s="107">
        <f>يونيو!AI13</f>
        <v>0</v>
      </c>
      <c r="P309" s="121"/>
      <c r="Q309" s="106">
        <v>9</v>
      </c>
      <c r="R309" s="106" t="str">
        <f>اغسطس!B58</f>
        <v>دانة عاطف</v>
      </c>
      <c r="S309" s="106">
        <f>اغسطس!C58</f>
        <v>10</v>
      </c>
      <c r="T309" s="108">
        <f>يوليو!AF13</f>
        <v>0</v>
      </c>
      <c r="U309" s="106">
        <f>يوليو!AG13</f>
        <v>0</v>
      </c>
      <c r="V309" s="109">
        <f>يوليو!AH13</f>
        <v>0</v>
      </c>
      <c r="W309" s="107">
        <f>يوليو!AI13</f>
        <v>0</v>
      </c>
    </row>
    <row r="310" spans="1:23" ht="15.75" x14ac:dyDescent="0.25">
      <c r="A310" s="106">
        <v>10</v>
      </c>
      <c r="B310" s="106" t="str">
        <f>اغسطس!B59</f>
        <v>نوفين خالد</v>
      </c>
      <c r="C310" s="106">
        <f>اغسطس!C59</f>
        <v>10</v>
      </c>
      <c r="D310" s="108">
        <f>مايو!AF14</f>
        <v>0</v>
      </c>
      <c r="E310" s="106">
        <f>مايو!AG14</f>
        <v>0</v>
      </c>
      <c r="F310" s="109">
        <f>مايو!AH14</f>
        <v>0</v>
      </c>
      <c r="G310" s="107">
        <f>مايو!AI14</f>
        <v>0</v>
      </c>
      <c r="H310" s="118"/>
      <c r="I310" s="106">
        <v>10</v>
      </c>
      <c r="J310" s="106" t="str">
        <f>اغسطس!B59</f>
        <v>نوفين خالد</v>
      </c>
      <c r="K310" s="106">
        <f>اغسطس!C59</f>
        <v>10</v>
      </c>
      <c r="L310" s="108">
        <f>يونيو!AF14</f>
        <v>0</v>
      </c>
      <c r="M310" s="106">
        <f>يونيو!AG14</f>
        <v>0</v>
      </c>
      <c r="N310" s="109">
        <f>يونيو!AH14</f>
        <v>0</v>
      </c>
      <c r="O310" s="107">
        <f>يونيو!AI14</f>
        <v>0</v>
      </c>
      <c r="P310" s="121"/>
      <c r="Q310" s="106">
        <v>10</v>
      </c>
      <c r="R310" s="106" t="str">
        <f>اغسطس!B59</f>
        <v>نوفين خالد</v>
      </c>
      <c r="S310" s="106">
        <f>اغسطس!C59</f>
        <v>10</v>
      </c>
      <c r="T310" s="108">
        <f>يوليو!AF14</f>
        <v>0</v>
      </c>
      <c r="U310" s="106">
        <f>يوليو!AG14</f>
        <v>0</v>
      </c>
      <c r="V310" s="109">
        <f>يوليو!AH14</f>
        <v>0</v>
      </c>
      <c r="W310" s="107">
        <f>يوليو!AI14</f>
        <v>0</v>
      </c>
    </row>
    <row r="311" spans="1:23" ht="15.75" x14ac:dyDescent="0.25">
      <c r="A311" s="106">
        <v>11</v>
      </c>
      <c r="B311" s="106" t="str">
        <f>اغسطس!B60</f>
        <v>ديلارا علاء</v>
      </c>
      <c r="C311" s="106">
        <f>اغسطس!C60</f>
        <v>10</v>
      </c>
      <c r="D311" s="108">
        <f>مايو!AF15</f>
        <v>0</v>
      </c>
      <c r="E311" s="106">
        <f>مايو!AG15</f>
        <v>0</v>
      </c>
      <c r="F311" s="109">
        <f>مايو!AH15</f>
        <v>0</v>
      </c>
      <c r="G311" s="107">
        <f>مايو!AI15</f>
        <v>0</v>
      </c>
      <c r="H311" s="118"/>
      <c r="I311" s="106">
        <v>11</v>
      </c>
      <c r="J311" s="106" t="str">
        <f>اغسطس!B60</f>
        <v>ديلارا علاء</v>
      </c>
      <c r="K311" s="106">
        <f>اغسطس!C60</f>
        <v>10</v>
      </c>
      <c r="L311" s="108">
        <f>يونيو!AF15</f>
        <v>0</v>
      </c>
      <c r="M311" s="106">
        <f>يونيو!AG15</f>
        <v>0</v>
      </c>
      <c r="N311" s="109">
        <f>يونيو!AH15</f>
        <v>0</v>
      </c>
      <c r="O311" s="107">
        <f>يونيو!AI15</f>
        <v>0</v>
      </c>
      <c r="P311" s="121"/>
      <c r="Q311" s="106">
        <v>11</v>
      </c>
      <c r="R311" s="106" t="str">
        <f>اغسطس!B60</f>
        <v>ديلارا علاء</v>
      </c>
      <c r="S311" s="106">
        <f>اغسطس!C60</f>
        <v>10</v>
      </c>
      <c r="T311" s="108">
        <f>يوليو!AF15</f>
        <v>0</v>
      </c>
      <c r="U311" s="106">
        <f>يوليو!AG15</f>
        <v>0</v>
      </c>
      <c r="V311" s="109">
        <f>يوليو!AH15</f>
        <v>0</v>
      </c>
      <c r="W311" s="107">
        <f>يوليو!AI15</f>
        <v>0</v>
      </c>
    </row>
    <row r="312" spans="1:23" ht="15.75" x14ac:dyDescent="0.25">
      <c r="A312" s="106">
        <v>12</v>
      </c>
      <c r="B312" s="106" t="str">
        <f>اغسطس!B61</f>
        <v>أروى رﺑﯿﻊ عبدالله</v>
      </c>
      <c r="C312" s="106">
        <f>اغسطس!C61</f>
        <v>11</v>
      </c>
      <c r="D312" s="108">
        <f>مايو!AF16</f>
        <v>0</v>
      </c>
      <c r="E312" s="106">
        <f>مايو!AG16</f>
        <v>0</v>
      </c>
      <c r="F312" s="109">
        <f>مايو!AH16</f>
        <v>0</v>
      </c>
      <c r="G312" s="107">
        <f>مايو!AI16</f>
        <v>0</v>
      </c>
      <c r="H312" s="118"/>
      <c r="I312" s="106">
        <v>12</v>
      </c>
      <c r="J312" s="106" t="str">
        <f>اغسطس!B61</f>
        <v>أروى رﺑﯿﻊ عبدالله</v>
      </c>
      <c r="K312" s="106">
        <f>اغسطس!C61</f>
        <v>11</v>
      </c>
      <c r="L312" s="108">
        <f>يونيو!AF16</f>
        <v>0</v>
      </c>
      <c r="M312" s="106">
        <f>يونيو!AG16</f>
        <v>0</v>
      </c>
      <c r="N312" s="109">
        <f>يونيو!AH16</f>
        <v>0</v>
      </c>
      <c r="O312" s="107">
        <f>يونيو!AI16</f>
        <v>0</v>
      </c>
      <c r="P312" s="121"/>
      <c r="Q312" s="106">
        <v>12</v>
      </c>
      <c r="R312" s="106" t="str">
        <f>اغسطس!B61</f>
        <v>أروى رﺑﯿﻊ عبدالله</v>
      </c>
      <c r="S312" s="106">
        <f>اغسطس!C61</f>
        <v>11</v>
      </c>
      <c r="T312" s="108">
        <f>يوليو!AF16</f>
        <v>0</v>
      </c>
      <c r="U312" s="106">
        <f>يوليو!AG16</f>
        <v>0</v>
      </c>
      <c r="V312" s="109">
        <f>يوليو!AH16</f>
        <v>0</v>
      </c>
      <c r="W312" s="107">
        <f>يوليو!AI16</f>
        <v>0</v>
      </c>
    </row>
    <row r="313" spans="1:23" ht="15.75" x14ac:dyDescent="0.25">
      <c r="A313" s="106">
        <v>13</v>
      </c>
      <c r="B313" s="106" t="str">
        <f>اغسطس!B62</f>
        <v xml:space="preserve">اﻟﻤﮭﺎ ﻋﺒﺪﷲ الطيار </v>
      </c>
      <c r="C313" s="106">
        <f>اغسطس!C62</f>
        <v>11</v>
      </c>
      <c r="D313" s="108">
        <f>مايو!AF17</f>
        <v>0</v>
      </c>
      <c r="E313" s="106">
        <f>مايو!AG17</f>
        <v>0</v>
      </c>
      <c r="F313" s="109">
        <f>مايو!AH17</f>
        <v>0</v>
      </c>
      <c r="G313" s="107">
        <f>مايو!AI17</f>
        <v>0</v>
      </c>
      <c r="H313" s="118"/>
      <c r="I313" s="106">
        <v>13</v>
      </c>
      <c r="J313" s="106" t="str">
        <f>اغسطس!B62</f>
        <v xml:space="preserve">اﻟﻤﮭﺎ ﻋﺒﺪﷲ الطيار </v>
      </c>
      <c r="K313" s="106">
        <f>اغسطس!C62</f>
        <v>11</v>
      </c>
      <c r="L313" s="108">
        <f>يونيو!AF17</f>
        <v>0</v>
      </c>
      <c r="M313" s="106">
        <f>يونيو!AG17</f>
        <v>0</v>
      </c>
      <c r="N313" s="109">
        <f>يونيو!AH17</f>
        <v>0</v>
      </c>
      <c r="O313" s="107">
        <f>يونيو!AI17</f>
        <v>0</v>
      </c>
      <c r="P313" s="121"/>
      <c r="Q313" s="106">
        <v>13</v>
      </c>
      <c r="R313" s="106" t="str">
        <f>اغسطس!B62</f>
        <v xml:space="preserve">اﻟﻤﮭﺎ ﻋﺒﺪﷲ الطيار </v>
      </c>
      <c r="S313" s="106">
        <f>اغسطس!C62</f>
        <v>11</v>
      </c>
      <c r="T313" s="108">
        <f>يوليو!AF17</f>
        <v>0</v>
      </c>
      <c r="U313" s="106">
        <f>يوليو!AG17</f>
        <v>0</v>
      </c>
      <c r="V313" s="109">
        <f>يوليو!AH17</f>
        <v>0</v>
      </c>
      <c r="W313" s="107">
        <f>يوليو!AI17</f>
        <v>0</v>
      </c>
    </row>
    <row r="314" spans="1:23" ht="15.75" x14ac:dyDescent="0.25">
      <c r="A314" s="106">
        <v>14</v>
      </c>
      <c r="B314" s="106" t="str">
        <f>اغسطس!B63</f>
        <v xml:space="preserve">ﺟﻨﺎ ﻧﺒﯿﻞ اﻟﺴﯿﺪ </v>
      </c>
      <c r="C314" s="106">
        <f>اغسطس!C63</f>
        <v>11</v>
      </c>
      <c r="D314" s="108">
        <f>مايو!AF18</f>
        <v>0</v>
      </c>
      <c r="E314" s="106">
        <f>مايو!AG18</f>
        <v>0</v>
      </c>
      <c r="F314" s="109">
        <f>مايو!AH18</f>
        <v>0</v>
      </c>
      <c r="G314" s="107">
        <f>مايو!AI18</f>
        <v>0</v>
      </c>
      <c r="H314" s="118"/>
      <c r="I314" s="106">
        <v>14</v>
      </c>
      <c r="J314" s="106" t="str">
        <f>اغسطس!B63</f>
        <v xml:space="preserve">ﺟﻨﺎ ﻧﺒﯿﻞ اﻟﺴﯿﺪ </v>
      </c>
      <c r="K314" s="106">
        <f>اغسطس!C63</f>
        <v>11</v>
      </c>
      <c r="L314" s="108">
        <f>يونيو!AF18</f>
        <v>0</v>
      </c>
      <c r="M314" s="106">
        <f>يونيو!AG18</f>
        <v>0</v>
      </c>
      <c r="N314" s="109">
        <f>يونيو!AH18</f>
        <v>0</v>
      </c>
      <c r="O314" s="107">
        <f>يونيو!AI18</f>
        <v>0</v>
      </c>
      <c r="P314" s="121"/>
      <c r="Q314" s="106">
        <v>14</v>
      </c>
      <c r="R314" s="106" t="str">
        <f>اغسطس!B63</f>
        <v xml:space="preserve">ﺟﻨﺎ ﻧﺒﯿﻞ اﻟﺴﯿﺪ </v>
      </c>
      <c r="S314" s="106">
        <f>اغسطس!C63</f>
        <v>11</v>
      </c>
      <c r="T314" s="108">
        <f>يوليو!AF18</f>
        <v>0</v>
      </c>
      <c r="U314" s="106">
        <f>يوليو!AG18</f>
        <v>0</v>
      </c>
      <c r="V314" s="109">
        <f>يوليو!AH18</f>
        <v>0</v>
      </c>
      <c r="W314" s="107">
        <f>يوليو!AI18</f>
        <v>0</v>
      </c>
    </row>
    <row r="315" spans="1:23" ht="15.75" x14ac:dyDescent="0.25">
      <c r="A315" s="106">
        <v>15</v>
      </c>
      <c r="B315" s="106" t="str">
        <f>اغسطس!B64</f>
        <v>ﺟﻨﻰ ﻋﺎدل حيدر</v>
      </c>
      <c r="C315" s="106">
        <f>اغسطس!C64</f>
        <v>11</v>
      </c>
      <c r="D315" s="108">
        <f>مايو!AF19</f>
        <v>0</v>
      </c>
      <c r="E315" s="106">
        <f>مايو!AG19</f>
        <v>0</v>
      </c>
      <c r="F315" s="109">
        <f>مايو!AH19</f>
        <v>0</v>
      </c>
      <c r="G315" s="107">
        <f>مايو!AI19</f>
        <v>0</v>
      </c>
      <c r="H315" s="118"/>
      <c r="I315" s="106">
        <v>15</v>
      </c>
      <c r="J315" s="106" t="str">
        <f>اغسطس!B64</f>
        <v>ﺟﻨﻰ ﻋﺎدل حيدر</v>
      </c>
      <c r="K315" s="106">
        <f>اغسطس!C64</f>
        <v>11</v>
      </c>
      <c r="L315" s="108">
        <f>يونيو!AF19</f>
        <v>0</v>
      </c>
      <c r="M315" s="106">
        <f>يونيو!AG19</f>
        <v>0</v>
      </c>
      <c r="N315" s="109">
        <f>يونيو!AH19</f>
        <v>0</v>
      </c>
      <c r="O315" s="107">
        <f>يونيو!AI19</f>
        <v>0</v>
      </c>
      <c r="P315" s="121"/>
      <c r="Q315" s="106">
        <v>15</v>
      </c>
      <c r="R315" s="106" t="str">
        <f>اغسطس!B64</f>
        <v>ﺟﻨﻰ ﻋﺎدل حيدر</v>
      </c>
      <c r="S315" s="106">
        <f>اغسطس!C64</f>
        <v>11</v>
      </c>
      <c r="T315" s="108">
        <f>يوليو!AF19</f>
        <v>0</v>
      </c>
      <c r="U315" s="106">
        <f>يوليو!AG19</f>
        <v>0</v>
      </c>
      <c r="V315" s="109">
        <f>يوليو!AH19</f>
        <v>0</v>
      </c>
      <c r="W315" s="107">
        <f>يوليو!AI19</f>
        <v>0</v>
      </c>
    </row>
    <row r="316" spans="1:23" ht="15.75" x14ac:dyDescent="0.25">
      <c r="A316" s="106">
        <v>16</v>
      </c>
      <c r="B316" s="106" t="str">
        <f>اغسطس!B65</f>
        <v xml:space="preserve">ﺟﻨﻰ ﻣﺤﻤﺪ ﺣﻤﺪﯾﻦ </v>
      </c>
      <c r="C316" s="106">
        <f>اغسطس!C65</f>
        <v>11</v>
      </c>
      <c r="D316" s="108">
        <f>مايو!AF20</f>
        <v>0</v>
      </c>
      <c r="E316" s="106">
        <f>مايو!AG20</f>
        <v>0</v>
      </c>
      <c r="F316" s="109">
        <f>مايو!AH20</f>
        <v>0</v>
      </c>
      <c r="G316" s="107">
        <f>مايو!AI20</f>
        <v>0</v>
      </c>
      <c r="H316" s="118"/>
      <c r="I316" s="106">
        <v>16</v>
      </c>
      <c r="J316" s="106" t="str">
        <f>اغسطس!B65</f>
        <v xml:space="preserve">ﺟﻨﻰ ﻣﺤﻤﺪ ﺣﻤﺪﯾﻦ </v>
      </c>
      <c r="K316" s="106">
        <f>اغسطس!C65</f>
        <v>11</v>
      </c>
      <c r="L316" s="108">
        <f>يونيو!AF20</f>
        <v>0</v>
      </c>
      <c r="M316" s="106">
        <f>يونيو!AG20</f>
        <v>0</v>
      </c>
      <c r="N316" s="109">
        <f>يونيو!AH20</f>
        <v>0</v>
      </c>
      <c r="O316" s="107">
        <f>يونيو!AI20</f>
        <v>0</v>
      </c>
      <c r="P316" s="121"/>
      <c r="Q316" s="106">
        <v>16</v>
      </c>
      <c r="R316" s="106" t="str">
        <f>اغسطس!B65</f>
        <v xml:space="preserve">ﺟﻨﻰ ﻣﺤﻤﺪ ﺣﻤﺪﯾﻦ </v>
      </c>
      <c r="S316" s="106">
        <f>اغسطس!C65</f>
        <v>11</v>
      </c>
      <c r="T316" s="108">
        <f>يوليو!AF20</f>
        <v>0</v>
      </c>
      <c r="U316" s="106">
        <f>يوليو!AG20</f>
        <v>0</v>
      </c>
      <c r="V316" s="109">
        <f>يوليو!AH20</f>
        <v>0</v>
      </c>
      <c r="W316" s="107">
        <f>يوليو!AI20</f>
        <v>0</v>
      </c>
    </row>
    <row r="317" spans="1:23" ht="15.75" x14ac:dyDescent="0.25">
      <c r="A317" s="106">
        <v>17</v>
      </c>
      <c r="B317" s="106" t="str">
        <f>اغسطس!B66</f>
        <v>حبيبه معاذ محمد</v>
      </c>
      <c r="C317" s="106">
        <f>اغسطس!C66</f>
        <v>11</v>
      </c>
      <c r="D317" s="108">
        <f>مايو!AF21</f>
        <v>0</v>
      </c>
      <c r="E317" s="106">
        <f>مايو!AG21</f>
        <v>0</v>
      </c>
      <c r="F317" s="109">
        <f>مايو!AH21</f>
        <v>0</v>
      </c>
      <c r="G317" s="107">
        <f>مايو!AI21</f>
        <v>0</v>
      </c>
      <c r="H317" s="118"/>
      <c r="I317" s="106">
        <v>17</v>
      </c>
      <c r="J317" s="106" t="str">
        <f>اغسطس!B66</f>
        <v>حبيبه معاذ محمد</v>
      </c>
      <c r="K317" s="106">
        <f>اغسطس!C66</f>
        <v>11</v>
      </c>
      <c r="L317" s="108">
        <f>يونيو!AF21</f>
        <v>0</v>
      </c>
      <c r="M317" s="106">
        <f>يونيو!AG21</f>
        <v>0</v>
      </c>
      <c r="N317" s="109">
        <f>يونيو!AH21</f>
        <v>0</v>
      </c>
      <c r="O317" s="107">
        <f>يونيو!AI21</f>
        <v>0</v>
      </c>
      <c r="P317" s="121"/>
      <c r="Q317" s="106">
        <v>17</v>
      </c>
      <c r="R317" s="106" t="str">
        <f>اغسطس!B66</f>
        <v>حبيبه معاذ محمد</v>
      </c>
      <c r="S317" s="106">
        <f>اغسطس!C66</f>
        <v>11</v>
      </c>
      <c r="T317" s="108">
        <f>يوليو!AF21</f>
        <v>0</v>
      </c>
      <c r="U317" s="106">
        <f>يوليو!AG21</f>
        <v>0</v>
      </c>
      <c r="V317" s="109">
        <f>يوليو!AH21</f>
        <v>0</v>
      </c>
      <c r="W317" s="107">
        <f>يوليو!AI21</f>
        <v>0</v>
      </c>
    </row>
    <row r="318" spans="1:23" ht="15.75" x14ac:dyDescent="0.25">
      <c r="A318" s="106">
        <v>18</v>
      </c>
      <c r="B318" s="106" t="str">
        <f>اغسطس!B67</f>
        <v>رهف محمود تقى</v>
      </c>
      <c r="C318" s="106">
        <f>اغسطس!C67</f>
        <v>11</v>
      </c>
      <c r="D318" s="108">
        <f>مايو!AF22</f>
        <v>0</v>
      </c>
      <c r="E318" s="106">
        <f>مايو!AG22</f>
        <v>0</v>
      </c>
      <c r="F318" s="109">
        <f>مايو!AH22</f>
        <v>0</v>
      </c>
      <c r="G318" s="107">
        <f>مايو!AI22</f>
        <v>0</v>
      </c>
      <c r="H318" s="118"/>
      <c r="I318" s="106">
        <v>18</v>
      </c>
      <c r="J318" s="106" t="str">
        <f>اغسطس!B67</f>
        <v>رهف محمود تقى</v>
      </c>
      <c r="K318" s="106">
        <f>اغسطس!C67</f>
        <v>11</v>
      </c>
      <c r="L318" s="108">
        <f>يونيو!AF22</f>
        <v>0</v>
      </c>
      <c r="M318" s="106">
        <f>يونيو!AG22</f>
        <v>0</v>
      </c>
      <c r="N318" s="109">
        <f>يونيو!AH22</f>
        <v>0</v>
      </c>
      <c r="O318" s="107">
        <f>يونيو!AI22</f>
        <v>0</v>
      </c>
      <c r="P318" s="121"/>
      <c r="Q318" s="106">
        <v>18</v>
      </c>
      <c r="R318" s="106" t="str">
        <f>اغسطس!B67</f>
        <v>رهف محمود تقى</v>
      </c>
      <c r="S318" s="106">
        <f>اغسطس!C67</f>
        <v>11</v>
      </c>
      <c r="T318" s="108">
        <f>يوليو!AF22</f>
        <v>0</v>
      </c>
      <c r="U318" s="106">
        <f>يوليو!AG22</f>
        <v>0</v>
      </c>
      <c r="V318" s="109">
        <f>يوليو!AH22</f>
        <v>0</v>
      </c>
      <c r="W318" s="107">
        <f>يوليو!AI22</f>
        <v>0</v>
      </c>
    </row>
    <row r="319" spans="1:23" ht="15.75" x14ac:dyDescent="0.25">
      <c r="A319" s="106">
        <v>19</v>
      </c>
      <c r="B319" s="106" t="str">
        <f>اغسطس!B68</f>
        <v>زينة محمد رمضان</v>
      </c>
      <c r="C319" s="106">
        <f>اغسطس!C68</f>
        <v>11</v>
      </c>
      <c r="D319" s="108">
        <f>مايو!AF23</f>
        <v>0</v>
      </c>
      <c r="E319" s="106">
        <f>مايو!AG23</f>
        <v>0</v>
      </c>
      <c r="F319" s="109">
        <f>مايو!AH23</f>
        <v>0</v>
      </c>
      <c r="G319" s="107">
        <f>مايو!AI23</f>
        <v>0</v>
      </c>
      <c r="H319" s="118"/>
      <c r="I319" s="106">
        <v>19</v>
      </c>
      <c r="J319" s="106" t="str">
        <f>اغسطس!B68</f>
        <v>زينة محمد رمضان</v>
      </c>
      <c r="K319" s="106">
        <f>اغسطس!C68</f>
        <v>11</v>
      </c>
      <c r="L319" s="108">
        <f>يونيو!AF23</f>
        <v>0</v>
      </c>
      <c r="M319" s="106">
        <f>يونيو!AG23</f>
        <v>0</v>
      </c>
      <c r="N319" s="109">
        <f>يونيو!AH23</f>
        <v>0</v>
      </c>
      <c r="O319" s="107">
        <f>يونيو!AI23</f>
        <v>0</v>
      </c>
      <c r="P319" s="121"/>
      <c r="Q319" s="106">
        <v>19</v>
      </c>
      <c r="R319" s="106" t="str">
        <f>اغسطس!B68</f>
        <v>زينة محمد رمضان</v>
      </c>
      <c r="S319" s="106">
        <f>اغسطس!C68</f>
        <v>11</v>
      </c>
      <c r="T319" s="108">
        <f>يوليو!AF23</f>
        <v>0</v>
      </c>
      <c r="U319" s="106">
        <f>يوليو!AG23</f>
        <v>0</v>
      </c>
      <c r="V319" s="109">
        <f>يوليو!AH23</f>
        <v>0</v>
      </c>
      <c r="W319" s="107">
        <f>يوليو!AI23</f>
        <v>0</v>
      </c>
    </row>
    <row r="320" spans="1:23" ht="15.75" x14ac:dyDescent="0.25">
      <c r="A320" s="106">
        <v>20</v>
      </c>
      <c r="B320" s="106" t="str">
        <f>اغسطس!B69</f>
        <v>عائشة عمر حسن</v>
      </c>
      <c r="C320" s="106">
        <f>اغسطس!C69</f>
        <v>11</v>
      </c>
      <c r="D320" s="108">
        <f>مايو!AF24</f>
        <v>0</v>
      </c>
      <c r="E320" s="106">
        <f>مايو!AG24</f>
        <v>0</v>
      </c>
      <c r="F320" s="109">
        <f>مايو!AH24</f>
        <v>0</v>
      </c>
      <c r="G320" s="107">
        <f>مايو!AI24</f>
        <v>0</v>
      </c>
      <c r="H320" s="118"/>
      <c r="I320" s="106">
        <v>20</v>
      </c>
      <c r="J320" s="106" t="str">
        <f>اغسطس!B69</f>
        <v>عائشة عمر حسن</v>
      </c>
      <c r="K320" s="106">
        <f>اغسطس!C69</f>
        <v>11</v>
      </c>
      <c r="L320" s="108">
        <f>يونيو!AF24</f>
        <v>0</v>
      </c>
      <c r="M320" s="106">
        <f>يونيو!AG24</f>
        <v>0</v>
      </c>
      <c r="N320" s="109">
        <f>يونيو!AH24</f>
        <v>0</v>
      </c>
      <c r="O320" s="107">
        <f>يونيو!AI24</f>
        <v>0</v>
      </c>
      <c r="P320" s="121"/>
      <c r="Q320" s="106">
        <v>20</v>
      </c>
      <c r="R320" s="106" t="str">
        <f>اغسطس!B69</f>
        <v>عائشة عمر حسن</v>
      </c>
      <c r="S320" s="106">
        <f>اغسطس!C69</f>
        <v>11</v>
      </c>
      <c r="T320" s="108">
        <f>يوليو!AF24</f>
        <v>0</v>
      </c>
      <c r="U320" s="106">
        <f>يوليو!AG24</f>
        <v>0</v>
      </c>
      <c r="V320" s="109">
        <f>يوليو!AH24</f>
        <v>0</v>
      </c>
      <c r="W320" s="107">
        <f>يوليو!AI24</f>
        <v>0</v>
      </c>
    </row>
    <row r="321" spans="1:23" ht="15.75" x14ac:dyDescent="0.25">
      <c r="A321" s="106">
        <v>21</v>
      </c>
      <c r="B321" s="106" t="str">
        <f>اغسطس!B70</f>
        <v xml:space="preserve">عاليه اﺣﻤﺪ ﻣﺤﻤﺪ اﻟﺴﯿﺪ </v>
      </c>
      <c r="C321" s="106">
        <f>اغسطس!C70</f>
        <v>11</v>
      </c>
      <c r="D321" s="108">
        <f>مايو!AF25</f>
        <v>0</v>
      </c>
      <c r="E321" s="106">
        <f>مايو!AG25</f>
        <v>0</v>
      </c>
      <c r="F321" s="109">
        <f>مايو!AH25</f>
        <v>0</v>
      </c>
      <c r="G321" s="107">
        <f>مايو!AI25</f>
        <v>0</v>
      </c>
      <c r="H321" s="118"/>
      <c r="I321" s="106">
        <v>21</v>
      </c>
      <c r="J321" s="106" t="str">
        <f>اغسطس!B70</f>
        <v xml:space="preserve">عاليه اﺣﻤﺪ ﻣﺤﻤﺪ اﻟﺴﯿﺪ </v>
      </c>
      <c r="K321" s="106">
        <f>اغسطس!C70</f>
        <v>11</v>
      </c>
      <c r="L321" s="108">
        <f>يونيو!AF25</f>
        <v>0</v>
      </c>
      <c r="M321" s="106">
        <f>يونيو!AG25</f>
        <v>0</v>
      </c>
      <c r="N321" s="109">
        <f>يونيو!AH25</f>
        <v>0</v>
      </c>
      <c r="O321" s="107">
        <f>يونيو!AI25</f>
        <v>0</v>
      </c>
      <c r="P321" s="121"/>
      <c r="Q321" s="106">
        <v>21</v>
      </c>
      <c r="R321" s="106" t="str">
        <f>اغسطس!B70</f>
        <v xml:space="preserve">عاليه اﺣﻤﺪ ﻣﺤﻤﺪ اﻟﺴﯿﺪ </v>
      </c>
      <c r="S321" s="106">
        <f>اغسطس!C70</f>
        <v>11</v>
      </c>
      <c r="T321" s="108">
        <f>يوليو!AF25</f>
        <v>0</v>
      </c>
      <c r="U321" s="106">
        <f>يوليو!AG25</f>
        <v>0</v>
      </c>
      <c r="V321" s="109">
        <f>يوليو!AH25</f>
        <v>0</v>
      </c>
      <c r="W321" s="107">
        <f>يوليو!AI25</f>
        <v>0</v>
      </c>
    </row>
    <row r="322" spans="1:23" ht="15.75" x14ac:dyDescent="0.25">
      <c r="A322" s="106">
        <v>22</v>
      </c>
      <c r="B322" s="106" t="str">
        <f>اغسطس!B71</f>
        <v xml:space="preserve">ﻏﻨﻰ ﻋﺎﻣﺮ رﺟﺐ </v>
      </c>
      <c r="C322" s="106">
        <f>اغسطس!C71</f>
        <v>11</v>
      </c>
      <c r="D322" s="108">
        <f>مايو!AF26</f>
        <v>0</v>
      </c>
      <c r="E322" s="106">
        <f>مايو!AG26</f>
        <v>0</v>
      </c>
      <c r="F322" s="109">
        <f>مايو!AH26</f>
        <v>0</v>
      </c>
      <c r="G322" s="107">
        <f>مايو!AI26</f>
        <v>0</v>
      </c>
      <c r="H322" s="118"/>
      <c r="I322" s="106">
        <v>22</v>
      </c>
      <c r="J322" s="106" t="str">
        <f>اغسطس!B71</f>
        <v xml:space="preserve">ﻏﻨﻰ ﻋﺎﻣﺮ رﺟﺐ </v>
      </c>
      <c r="K322" s="106">
        <f>اغسطس!C71</f>
        <v>11</v>
      </c>
      <c r="L322" s="108">
        <f>يونيو!AF26</f>
        <v>0</v>
      </c>
      <c r="M322" s="106">
        <f>يونيو!AG26</f>
        <v>0</v>
      </c>
      <c r="N322" s="109">
        <f>يونيو!AH26</f>
        <v>0</v>
      </c>
      <c r="O322" s="107">
        <f>يونيو!AI26</f>
        <v>0</v>
      </c>
      <c r="P322" s="121"/>
      <c r="Q322" s="106">
        <v>22</v>
      </c>
      <c r="R322" s="106" t="str">
        <f>اغسطس!B71</f>
        <v xml:space="preserve">ﻏﻨﻰ ﻋﺎﻣﺮ رﺟﺐ </v>
      </c>
      <c r="S322" s="106">
        <f>اغسطس!C71</f>
        <v>11</v>
      </c>
      <c r="T322" s="108">
        <f>يوليو!AF26</f>
        <v>0</v>
      </c>
      <c r="U322" s="106">
        <f>يوليو!AG26</f>
        <v>0</v>
      </c>
      <c r="V322" s="109">
        <f>يوليو!AH26</f>
        <v>0</v>
      </c>
      <c r="W322" s="107">
        <f>يوليو!AI26</f>
        <v>0</v>
      </c>
    </row>
    <row r="323" spans="1:23" ht="15.75" x14ac:dyDescent="0.25">
      <c r="A323" s="106">
        <v>23</v>
      </c>
      <c r="B323" s="106" t="str">
        <f>اغسطس!B72</f>
        <v>كنزي علي محمد</v>
      </c>
      <c r="C323" s="106">
        <f>اغسطس!C72</f>
        <v>11</v>
      </c>
      <c r="D323" s="108">
        <f>مايو!AF27</f>
        <v>0</v>
      </c>
      <c r="E323" s="106">
        <f>مايو!AG27</f>
        <v>0</v>
      </c>
      <c r="F323" s="109">
        <f>مايو!AH27</f>
        <v>0</v>
      </c>
      <c r="G323" s="107">
        <f>مايو!AI27</f>
        <v>0</v>
      </c>
      <c r="H323" s="118"/>
      <c r="I323" s="106">
        <v>23</v>
      </c>
      <c r="J323" s="106" t="str">
        <f>اغسطس!B72</f>
        <v>كنزي علي محمد</v>
      </c>
      <c r="K323" s="106">
        <f>اغسطس!C72</f>
        <v>11</v>
      </c>
      <c r="L323" s="108">
        <f>يونيو!AF27</f>
        <v>0</v>
      </c>
      <c r="M323" s="106">
        <f>يونيو!AG27</f>
        <v>0</v>
      </c>
      <c r="N323" s="109">
        <f>يونيو!AH27</f>
        <v>0</v>
      </c>
      <c r="O323" s="107">
        <f>يونيو!AI27</f>
        <v>0</v>
      </c>
      <c r="P323" s="121"/>
      <c r="Q323" s="106">
        <v>23</v>
      </c>
      <c r="R323" s="106" t="str">
        <f>اغسطس!B72</f>
        <v>كنزي علي محمد</v>
      </c>
      <c r="S323" s="106">
        <f>اغسطس!C72</f>
        <v>11</v>
      </c>
      <c r="T323" s="108">
        <f>يوليو!AF27</f>
        <v>0</v>
      </c>
      <c r="U323" s="106">
        <f>يوليو!AG27</f>
        <v>0</v>
      </c>
      <c r="V323" s="109">
        <f>يوليو!AH27</f>
        <v>0</v>
      </c>
      <c r="W323" s="107">
        <f>يوليو!AI27</f>
        <v>0</v>
      </c>
    </row>
    <row r="324" spans="1:23" ht="15.75" x14ac:dyDescent="0.25">
      <c r="A324" s="106">
        <v>24</v>
      </c>
      <c r="B324" s="106" t="str">
        <f>اغسطس!B73</f>
        <v>لمار محمد سالم</v>
      </c>
      <c r="C324" s="106">
        <f>اغسطس!C73</f>
        <v>11</v>
      </c>
      <c r="D324" s="108">
        <f>مايو!AF28</f>
        <v>0</v>
      </c>
      <c r="E324" s="106">
        <f>مايو!AG28</f>
        <v>0</v>
      </c>
      <c r="F324" s="109">
        <f>مايو!AH28</f>
        <v>0</v>
      </c>
      <c r="G324" s="107">
        <f>مايو!AI28</f>
        <v>0</v>
      </c>
      <c r="H324" s="118"/>
      <c r="I324" s="106">
        <v>24</v>
      </c>
      <c r="J324" s="106" t="str">
        <f>اغسطس!B73</f>
        <v>لمار محمد سالم</v>
      </c>
      <c r="K324" s="106">
        <f>اغسطس!C73</f>
        <v>11</v>
      </c>
      <c r="L324" s="108">
        <f>يونيو!AF28</f>
        <v>0</v>
      </c>
      <c r="M324" s="106">
        <f>يونيو!AG28</f>
        <v>0</v>
      </c>
      <c r="N324" s="109">
        <f>يونيو!AH28</f>
        <v>0</v>
      </c>
      <c r="O324" s="107">
        <f>يونيو!AI28</f>
        <v>0</v>
      </c>
      <c r="P324" s="121"/>
      <c r="Q324" s="106">
        <v>24</v>
      </c>
      <c r="R324" s="106" t="str">
        <f>اغسطس!B73</f>
        <v>لمار محمد سالم</v>
      </c>
      <c r="S324" s="106">
        <f>اغسطس!C73</f>
        <v>11</v>
      </c>
      <c r="T324" s="108">
        <f>يوليو!AF28</f>
        <v>0</v>
      </c>
      <c r="U324" s="106">
        <f>يوليو!AG28</f>
        <v>0</v>
      </c>
      <c r="V324" s="109">
        <f>يوليو!AH28</f>
        <v>0</v>
      </c>
      <c r="W324" s="107">
        <f>يوليو!AI28</f>
        <v>0</v>
      </c>
    </row>
    <row r="325" spans="1:23" ht="15.75" x14ac:dyDescent="0.25">
      <c r="A325" s="106">
        <v>25</v>
      </c>
      <c r="B325" s="106" t="str">
        <f>اغسطس!B74</f>
        <v>ﻟﯿﻨﺎ اﺣﻤﺪ الشناوي</v>
      </c>
      <c r="C325" s="106">
        <f>اغسطس!C74</f>
        <v>11</v>
      </c>
      <c r="D325" s="108">
        <f>مايو!AF29</f>
        <v>0</v>
      </c>
      <c r="E325" s="106">
        <f>مايو!AG29</f>
        <v>0</v>
      </c>
      <c r="F325" s="109">
        <f>مايو!AH29</f>
        <v>0</v>
      </c>
      <c r="G325" s="107">
        <f>مايو!AI29</f>
        <v>0</v>
      </c>
      <c r="H325" s="118"/>
      <c r="I325" s="106">
        <v>25</v>
      </c>
      <c r="J325" s="106" t="str">
        <f>اغسطس!B74</f>
        <v>ﻟﯿﻨﺎ اﺣﻤﺪ الشناوي</v>
      </c>
      <c r="K325" s="106">
        <f>اغسطس!C74</f>
        <v>11</v>
      </c>
      <c r="L325" s="108">
        <f>يونيو!AF29</f>
        <v>0</v>
      </c>
      <c r="M325" s="106">
        <f>يونيو!AG29</f>
        <v>0</v>
      </c>
      <c r="N325" s="109">
        <f>يونيو!AH29</f>
        <v>0</v>
      </c>
      <c r="O325" s="107">
        <f>يونيو!AI29</f>
        <v>0</v>
      </c>
      <c r="P325" s="121"/>
      <c r="Q325" s="106">
        <v>25</v>
      </c>
      <c r="R325" s="106" t="str">
        <f>اغسطس!B74</f>
        <v>ﻟﯿﻨﺎ اﺣﻤﺪ الشناوي</v>
      </c>
      <c r="S325" s="106">
        <f>اغسطس!C74</f>
        <v>11</v>
      </c>
      <c r="T325" s="108">
        <f>يوليو!AF29</f>
        <v>0</v>
      </c>
      <c r="U325" s="106">
        <f>يوليو!AG29</f>
        <v>0</v>
      </c>
      <c r="V325" s="109">
        <f>يوليو!AH29</f>
        <v>0</v>
      </c>
      <c r="W325" s="107">
        <f>يوليو!AI29</f>
        <v>0</v>
      </c>
    </row>
    <row r="326" spans="1:23" ht="15.75" x14ac:dyDescent="0.25">
      <c r="A326" s="106">
        <v>26</v>
      </c>
      <c r="B326" s="106" t="str">
        <f>اغسطس!B75</f>
        <v>ﻣﻠﻚ ﻋﺎدل عيسى</v>
      </c>
      <c r="C326" s="106">
        <f>اغسطس!C75</f>
        <v>11</v>
      </c>
      <c r="D326" s="108">
        <f>مايو!AF30</f>
        <v>0</v>
      </c>
      <c r="E326" s="106">
        <f>مايو!AG30</f>
        <v>0</v>
      </c>
      <c r="F326" s="109">
        <f>مايو!AH30</f>
        <v>0</v>
      </c>
      <c r="G326" s="107">
        <f>مايو!AI30</f>
        <v>0</v>
      </c>
      <c r="H326" s="118"/>
      <c r="I326" s="106">
        <v>26</v>
      </c>
      <c r="J326" s="106" t="str">
        <f>اغسطس!B75</f>
        <v>ﻣﻠﻚ ﻋﺎدل عيسى</v>
      </c>
      <c r="K326" s="106">
        <f>اغسطس!C75</f>
        <v>11</v>
      </c>
      <c r="L326" s="108">
        <f>يونيو!AF30</f>
        <v>0</v>
      </c>
      <c r="M326" s="106">
        <f>يونيو!AG30</f>
        <v>0</v>
      </c>
      <c r="N326" s="109">
        <f>يونيو!AH30</f>
        <v>0</v>
      </c>
      <c r="O326" s="107">
        <f>يونيو!AI30</f>
        <v>0</v>
      </c>
      <c r="P326" s="121"/>
      <c r="Q326" s="106">
        <v>26</v>
      </c>
      <c r="R326" s="106" t="str">
        <f>اغسطس!B75</f>
        <v>ﻣﻠﻚ ﻋﺎدل عيسى</v>
      </c>
      <c r="S326" s="106">
        <f>اغسطس!C75</f>
        <v>11</v>
      </c>
      <c r="T326" s="108">
        <f>يوليو!AF30</f>
        <v>0</v>
      </c>
      <c r="U326" s="106">
        <f>يوليو!AG30</f>
        <v>0</v>
      </c>
      <c r="V326" s="109">
        <f>يوليو!AH30</f>
        <v>0</v>
      </c>
      <c r="W326" s="107">
        <f>يوليو!AI30</f>
        <v>0</v>
      </c>
    </row>
    <row r="327" spans="1:23" ht="15.75" x14ac:dyDescent="0.25">
      <c r="A327" s="106">
        <v>27</v>
      </c>
      <c r="B327" s="106" t="str">
        <f>اغسطس!B76</f>
        <v>ﻣﻠﻚ ﻋﻼء السعيد</v>
      </c>
      <c r="C327" s="106">
        <f>اغسطس!C76</f>
        <v>11</v>
      </c>
      <c r="D327" s="108">
        <f>مايو!AF31</f>
        <v>0</v>
      </c>
      <c r="E327" s="106">
        <f>مايو!AG31</f>
        <v>0</v>
      </c>
      <c r="F327" s="109">
        <f>مايو!AH31</f>
        <v>0</v>
      </c>
      <c r="G327" s="107">
        <f>مايو!AI31</f>
        <v>0</v>
      </c>
      <c r="H327" s="118"/>
      <c r="I327" s="106">
        <v>27</v>
      </c>
      <c r="J327" s="106" t="str">
        <f>اغسطس!B76</f>
        <v>ﻣﻠﻚ ﻋﻼء السعيد</v>
      </c>
      <c r="K327" s="106">
        <f>اغسطس!C76</f>
        <v>11</v>
      </c>
      <c r="L327" s="108">
        <f>يونيو!AF31</f>
        <v>0</v>
      </c>
      <c r="M327" s="106">
        <f>يونيو!AG31</f>
        <v>0</v>
      </c>
      <c r="N327" s="109">
        <f>يونيو!AH31</f>
        <v>0</v>
      </c>
      <c r="O327" s="107">
        <f>يونيو!AI31</f>
        <v>0</v>
      </c>
      <c r="P327" s="121"/>
      <c r="Q327" s="106">
        <v>27</v>
      </c>
      <c r="R327" s="106" t="str">
        <f>اغسطس!B76</f>
        <v>ﻣﻠﻚ ﻋﻼء السعيد</v>
      </c>
      <c r="S327" s="106">
        <f>اغسطس!C76</f>
        <v>11</v>
      </c>
      <c r="T327" s="108">
        <f>يوليو!AF31</f>
        <v>0</v>
      </c>
      <c r="U327" s="106">
        <f>يوليو!AG31</f>
        <v>0</v>
      </c>
      <c r="V327" s="109">
        <f>يوليو!AH31</f>
        <v>0</v>
      </c>
      <c r="W327" s="107">
        <f>يوليو!AI31</f>
        <v>0</v>
      </c>
    </row>
    <row r="328" spans="1:23" ht="15.75" x14ac:dyDescent="0.25">
      <c r="A328" s="106">
        <v>28</v>
      </c>
      <c r="B328" s="106" t="str">
        <f>اغسطس!B77</f>
        <v>ﻣﻠﻚ ﻋﻤﺎد سليمان</v>
      </c>
      <c r="C328" s="106">
        <f>اغسطس!C77</f>
        <v>11</v>
      </c>
      <c r="D328" s="108">
        <f>مايو!AF32</f>
        <v>0</v>
      </c>
      <c r="E328" s="106">
        <f>مايو!AG32</f>
        <v>0</v>
      </c>
      <c r="F328" s="109">
        <f>مايو!AH32</f>
        <v>0</v>
      </c>
      <c r="G328" s="107">
        <f>مايو!AI32</f>
        <v>0</v>
      </c>
      <c r="H328" s="118"/>
      <c r="I328" s="106">
        <v>28</v>
      </c>
      <c r="J328" s="106" t="str">
        <f>اغسطس!B77</f>
        <v>ﻣﻠﻚ ﻋﻤﺎد سليمان</v>
      </c>
      <c r="K328" s="106">
        <f>اغسطس!C77</f>
        <v>11</v>
      </c>
      <c r="L328" s="108">
        <f>يونيو!AF32</f>
        <v>0</v>
      </c>
      <c r="M328" s="106">
        <f>يونيو!AG32</f>
        <v>0</v>
      </c>
      <c r="N328" s="109">
        <f>يونيو!AH32</f>
        <v>0</v>
      </c>
      <c r="O328" s="107">
        <f>يونيو!AI32</f>
        <v>0</v>
      </c>
      <c r="P328" s="121"/>
      <c r="Q328" s="106">
        <v>28</v>
      </c>
      <c r="R328" s="106" t="str">
        <f>اغسطس!B77</f>
        <v>ﻣﻠﻚ ﻋﻤﺎد سليمان</v>
      </c>
      <c r="S328" s="106">
        <f>اغسطس!C77</f>
        <v>11</v>
      </c>
      <c r="T328" s="108">
        <f>يوليو!AF32</f>
        <v>0</v>
      </c>
      <c r="U328" s="106">
        <f>يوليو!AG32</f>
        <v>0</v>
      </c>
      <c r="V328" s="109">
        <f>يوليو!AH32</f>
        <v>0</v>
      </c>
      <c r="W328" s="107">
        <f>يوليو!AI32</f>
        <v>0</v>
      </c>
    </row>
    <row r="329" spans="1:23" ht="15.75" x14ac:dyDescent="0.25">
      <c r="A329" s="106">
        <v>29</v>
      </c>
      <c r="B329" s="106" t="str">
        <f>اغسطس!B78</f>
        <v>ﯾﺎﺳﻤﯿﻦ ﻋﻮض النور</v>
      </c>
      <c r="C329" s="106">
        <f>اغسطس!C78</f>
        <v>11</v>
      </c>
      <c r="D329" s="108">
        <f>مايو!AF33</f>
        <v>0</v>
      </c>
      <c r="E329" s="106">
        <f>مايو!AG33</f>
        <v>0</v>
      </c>
      <c r="F329" s="109">
        <f>مايو!AH33</f>
        <v>0</v>
      </c>
      <c r="G329" s="107">
        <f>مايو!AI33</f>
        <v>0</v>
      </c>
      <c r="H329" s="118"/>
      <c r="I329" s="106">
        <v>29</v>
      </c>
      <c r="J329" s="106" t="str">
        <f>اغسطس!B78</f>
        <v>ﯾﺎﺳﻤﯿﻦ ﻋﻮض النور</v>
      </c>
      <c r="K329" s="106">
        <f>اغسطس!C78</f>
        <v>11</v>
      </c>
      <c r="L329" s="108">
        <f>يونيو!AF33</f>
        <v>0</v>
      </c>
      <c r="M329" s="106">
        <f>يونيو!AG33</f>
        <v>0</v>
      </c>
      <c r="N329" s="109">
        <f>يونيو!AH33</f>
        <v>0</v>
      </c>
      <c r="O329" s="107">
        <f>يونيو!AI33</f>
        <v>0</v>
      </c>
      <c r="P329" s="121"/>
      <c r="Q329" s="106">
        <v>29</v>
      </c>
      <c r="R329" s="106" t="str">
        <f>اغسطس!B78</f>
        <v>ﯾﺎﺳﻤﯿﻦ ﻋﻮض النور</v>
      </c>
      <c r="S329" s="106">
        <f>اغسطس!C78</f>
        <v>11</v>
      </c>
      <c r="T329" s="108">
        <f>يوليو!AF33</f>
        <v>0</v>
      </c>
      <c r="U329" s="106">
        <f>يوليو!AG33</f>
        <v>0</v>
      </c>
      <c r="V329" s="109">
        <f>يوليو!AH33</f>
        <v>0</v>
      </c>
      <c r="W329" s="107">
        <f>يوليو!AI33</f>
        <v>0</v>
      </c>
    </row>
    <row r="330" spans="1:23" ht="15.75" x14ac:dyDescent="0.25">
      <c r="A330" s="106">
        <v>30</v>
      </c>
      <c r="B330" s="106" t="str">
        <f>اغسطس!B79</f>
        <v>سارة عاهد</v>
      </c>
      <c r="C330" s="106">
        <f>اغسطس!C79</f>
        <v>11</v>
      </c>
      <c r="D330" s="108">
        <f>مايو!AF34</f>
        <v>0</v>
      </c>
      <c r="E330" s="106">
        <f>مايو!AG34</f>
        <v>0</v>
      </c>
      <c r="F330" s="109">
        <f>مايو!AH34</f>
        <v>0</v>
      </c>
      <c r="G330" s="107">
        <f>مايو!AI34</f>
        <v>0</v>
      </c>
      <c r="H330" s="118"/>
      <c r="I330" s="106">
        <v>30</v>
      </c>
      <c r="J330" s="106" t="str">
        <f>اغسطس!B79</f>
        <v>سارة عاهد</v>
      </c>
      <c r="K330" s="106">
        <f>اغسطس!C79</f>
        <v>11</v>
      </c>
      <c r="L330" s="108">
        <f>يونيو!AF34</f>
        <v>0</v>
      </c>
      <c r="M330" s="106">
        <f>يونيو!AG34</f>
        <v>0</v>
      </c>
      <c r="N330" s="109">
        <f>يونيو!AH34</f>
        <v>0</v>
      </c>
      <c r="O330" s="107">
        <f>يونيو!AI34</f>
        <v>0</v>
      </c>
      <c r="P330" s="121"/>
      <c r="Q330" s="106">
        <v>30</v>
      </c>
      <c r="R330" s="106" t="str">
        <f>اغسطس!B79</f>
        <v>سارة عاهد</v>
      </c>
      <c r="S330" s="106">
        <f>اغسطس!C79</f>
        <v>11</v>
      </c>
      <c r="T330" s="108">
        <f>يوليو!AF34</f>
        <v>0</v>
      </c>
      <c r="U330" s="106">
        <f>يوليو!AG34</f>
        <v>0</v>
      </c>
      <c r="V330" s="109">
        <f>يوليو!AH34</f>
        <v>0</v>
      </c>
      <c r="W330" s="107">
        <f>يوليو!AI34</f>
        <v>0</v>
      </c>
    </row>
    <row r="331" spans="1:23" ht="15.75" x14ac:dyDescent="0.25">
      <c r="A331" s="106">
        <v>31</v>
      </c>
      <c r="B331" s="106" t="str">
        <f>اغسطس!B80</f>
        <v>الاء رافت</v>
      </c>
      <c r="C331" s="106">
        <f>اغسطس!C80</f>
        <v>11</v>
      </c>
      <c r="D331" s="108">
        <f>مايو!AF35</f>
        <v>0</v>
      </c>
      <c r="E331" s="106">
        <f>مايو!AG35</f>
        <v>0</v>
      </c>
      <c r="F331" s="109">
        <f>مايو!AH35</f>
        <v>0</v>
      </c>
      <c r="G331" s="107">
        <f>مايو!AI35</f>
        <v>0</v>
      </c>
      <c r="H331" s="118"/>
      <c r="I331" s="106">
        <v>31</v>
      </c>
      <c r="J331" s="106" t="str">
        <f>اغسطس!B80</f>
        <v>الاء رافت</v>
      </c>
      <c r="K331" s="106">
        <f>اغسطس!C80</f>
        <v>11</v>
      </c>
      <c r="L331" s="108">
        <f>يونيو!AF35</f>
        <v>0</v>
      </c>
      <c r="M331" s="106">
        <f>يونيو!AG35</f>
        <v>0</v>
      </c>
      <c r="N331" s="109">
        <f>يونيو!AH35</f>
        <v>0</v>
      </c>
      <c r="O331" s="107">
        <f>يونيو!AI35</f>
        <v>0</v>
      </c>
      <c r="P331" s="121"/>
      <c r="Q331" s="106">
        <v>31</v>
      </c>
      <c r="R331" s="106" t="str">
        <f>اغسطس!B80</f>
        <v>الاء رافت</v>
      </c>
      <c r="S331" s="106">
        <f>اغسطس!C80</f>
        <v>11</v>
      </c>
      <c r="T331" s="108">
        <f>يوليو!AF35</f>
        <v>0</v>
      </c>
      <c r="U331" s="106">
        <f>يوليو!AG35</f>
        <v>0</v>
      </c>
      <c r="V331" s="109">
        <f>يوليو!AH35</f>
        <v>0</v>
      </c>
      <c r="W331" s="107">
        <f>يوليو!AI35</f>
        <v>0</v>
      </c>
    </row>
    <row r="332" spans="1:23" ht="15.75" x14ac:dyDescent="0.25">
      <c r="A332" s="106">
        <v>32</v>
      </c>
      <c r="B332" s="106" t="str">
        <f>اغسطس!B81</f>
        <v>يارا وليد</v>
      </c>
      <c r="C332" s="106">
        <f>اغسطس!C81</f>
        <v>11</v>
      </c>
      <c r="D332" s="108">
        <f>مايو!AF36</f>
        <v>0</v>
      </c>
      <c r="E332" s="106">
        <f>مايو!AG36</f>
        <v>0</v>
      </c>
      <c r="F332" s="109">
        <f>مايو!AH36</f>
        <v>0</v>
      </c>
      <c r="G332" s="107">
        <f>مايو!AI36</f>
        <v>0</v>
      </c>
      <c r="H332" s="118"/>
      <c r="I332" s="106">
        <v>32</v>
      </c>
      <c r="J332" s="106" t="str">
        <f>اغسطس!B81</f>
        <v>يارا وليد</v>
      </c>
      <c r="K332" s="106">
        <f>اغسطس!C81</f>
        <v>11</v>
      </c>
      <c r="L332" s="108">
        <f>يونيو!AF36</f>
        <v>0</v>
      </c>
      <c r="M332" s="106">
        <f>يونيو!AG36</f>
        <v>0</v>
      </c>
      <c r="N332" s="109">
        <f>يونيو!AH36</f>
        <v>0</v>
      </c>
      <c r="O332" s="107">
        <f>يونيو!AI36</f>
        <v>0</v>
      </c>
      <c r="P332" s="121"/>
      <c r="Q332" s="106">
        <v>32</v>
      </c>
      <c r="R332" s="106" t="str">
        <f>اغسطس!B81</f>
        <v>يارا وليد</v>
      </c>
      <c r="S332" s="106">
        <f>اغسطس!C81</f>
        <v>11</v>
      </c>
      <c r="T332" s="108">
        <f>يوليو!AF36</f>
        <v>0</v>
      </c>
      <c r="U332" s="106">
        <f>يوليو!AG36</f>
        <v>0</v>
      </c>
      <c r="V332" s="109">
        <f>يوليو!AH36</f>
        <v>0</v>
      </c>
      <c r="W332" s="107">
        <f>يوليو!AI36</f>
        <v>0</v>
      </c>
    </row>
    <row r="333" spans="1:23" ht="15.75" x14ac:dyDescent="0.25">
      <c r="A333" s="106">
        <v>33</v>
      </c>
      <c r="B333" s="106" t="str">
        <f>اغسطس!B82</f>
        <v xml:space="preserve">ﻣﺮﯾﻢ ﻣﺤﻤﺪ ﺳﯿﺪ </v>
      </c>
      <c r="C333" s="106">
        <f>اغسطس!C82</f>
        <v>11</v>
      </c>
      <c r="D333" s="108">
        <f>مايو!AF37</f>
        <v>0</v>
      </c>
      <c r="E333" s="106">
        <f>مايو!AG37</f>
        <v>0</v>
      </c>
      <c r="F333" s="109">
        <f>مايو!AH37</f>
        <v>0</v>
      </c>
      <c r="G333" s="107">
        <f>مايو!AI37</f>
        <v>0</v>
      </c>
      <c r="H333" s="118"/>
      <c r="I333" s="106">
        <v>33</v>
      </c>
      <c r="J333" s="106" t="str">
        <f>اغسطس!B82</f>
        <v xml:space="preserve">ﻣﺮﯾﻢ ﻣﺤﻤﺪ ﺳﯿﺪ </v>
      </c>
      <c r="K333" s="106">
        <f>اغسطس!C82</f>
        <v>11</v>
      </c>
      <c r="L333" s="108">
        <f>يونيو!AF37</f>
        <v>0</v>
      </c>
      <c r="M333" s="106">
        <f>يونيو!AG37</f>
        <v>0</v>
      </c>
      <c r="N333" s="109">
        <f>يونيو!AH37</f>
        <v>0</v>
      </c>
      <c r="O333" s="107">
        <f>يونيو!AI37</f>
        <v>0</v>
      </c>
      <c r="P333" s="121"/>
      <c r="Q333" s="106">
        <v>33</v>
      </c>
      <c r="R333" s="106" t="str">
        <f>اغسطس!B82</f>
        <v xml:space="preserve">ﻣﺮﯾﻢ ﻣﺤﻤﺪ ﺳﯿﺪ </v>
      </c>
      <c r="S333" s="106">
        <f>اغسطس!C82</f>
        <v>11</v>
      </c>
      <c r="T333" s="108">
        <f>يوليو!AF37</f>
        <v>0</v>
      </c>
      <c r="U333" s="106">
        <f>يوليو!AG37</f>
        <v>0</v>
      </c>
      <c r="V333" s="109">
        <f>يوليو!AH37</f>
        <v>0</v>
      </c>
      <c r="W333" s="107">
        <f>يوليو!AI37</f>
        <v>0</v>
      </c>
    </row>
    <row r="334" spans="1:23" ht="15.75" x14ac:dyDescent="0.25">
      <c r="A334" s="106">
        <v>34</v>
      </c>
      <c r="B334" s="106" t="str">
        <f>اغسطس!B83</f>
        <v xml:space="preserve">بسملة ﻓﯿﺼﻞ ﻣﺤﻤﺪ </v>
      </c>
      <c r="C334" s="106">
        <f>اغسطس!C83</f>
        <v>11</v>
      </c>
      <c r="D334" s="108">
        <f>مايو!AF38</f>
        <v>0</v>
      </c>
      <c r="E334" s="106">
        <f>مايو!AG38</f>
        <v>0</v>
      </c>
      <c r="F334" s="109">
        <f>مايو!AH38</f>
        <v>0</v>
      </c>
      <c r="G334" s="107">
        <f>مايو!AI38</f>
        <v>0</v>
      </c>
      <c r="H334" s="118"/>
      <c r="I334" s="106">
        <v>34</v>
      </c>
      <c r="J334" s="106" t="str">
        <f>اغسطس!B83</f>
        <v xml:space="preserve">بسملة ﻓﯿﺼﻞ ﻣﺤﻤﺪ </v>
      </c>
      <c r="K334" s="106">
        <f>اغسطس!C83</f>
        <v>11</v>
      </c>
      <c r="L334" s="108">
        <f>يونيو!AF38</f>
        <v>0</v>
      </c>
      <c r="M334" s="106">
        <f>يونيو!AG38</f>
        <v>0</v>
      </c>
      <c r="N334" s="109">
        <f>يونيو!AH38</f>
        <v>0</v>
      </c>
      <c r="O334" s="107">
        <f>يونيو!AI38</f>
        <v>0</v>
      </c>
      <c r="P334" s="121"/>
      <c r="Q334" s="106">
        <v>34</v>
      </c>
      <c r="R334" s="106" t="str">
        <f>اغسطس!B83</f>
        <v xml:space="preserve">بسملة ﻓﯿﺼﻞ ﻣﺤﻤﺪ </v>
      </c>
      <c r="S334" s="106">
        <f>اغسطس!C83</f>
        <v>11</v>
      </c>
      <c r="T334" s="108">
        <f>يوليو!AF38</f>
        <v>0</v>
      </c>
      <c r="U334" s="106">
        <f>يوليو!AG38</f>
        <v>0</v>
      </c>
      <c r="V334" s="109">
        <f>يوليو!AH38</f>
        <v>0</v>
      </c>
      <c r="W334" s="107">
        <f>يوليو!AI38</f>
        <v>0</v>
      </c>
    </row>
    <row r="335" spans="1:23" ht="15.75" x14ac:dyDescent="0.25">
      <c r="A335" s="106">
        <v>35</v>
      </c>
      <c r="B335" s="106" t="str">
        <f>اغسطس!B84</f>
        <v>ﺟﺎﺳﻤﯿﻦ طﺎرق السيد</v>
      </c>
      <c r="C335" s="106">
        <f>اغسطس!C84</f>
        <v>11</v>
      </c>
      <c r="D335" s="108">
        <f>مايو!AF39</f>
        <v>0</v>
      </c>
      <c r="E335" s="106">
        <f>مايو!AG39</f>
        <v>0</v>
      </c>
      <c r="F335" s="109">
        <f>مايو!AH39</f>
        <v>0</v>
      </c>
      <c r="G335" s="107">
        <f>مايو!AI39</f>
        <v>0</v>
      </c>
      <c r="H335" s="118"/>
      <c r="I335" s="106">
        <v>35</v>
      </c>
      <c r="J335" s="106" t="str">
        <f>اغسطس!B84</f>
        <v>ﺟﺎﺳﻤﯿﻦ طﺎرق السيد</v>
      </c>
      <c r="K335" s="106">
        <f>اغسطس!C84</f>
        <v>11</v>
      </c>
      <c r="L335" s="108">
        <f>يونيو!AF39</f>
        <v>0</v>
      </c>
      <c r="M335" s="106">
        <f>يونيو!AG39</f>
        <v>0</v>
      </c>
      <c r="N335" s="109">
        <f>يونيو!AH39</f>
        <v>0</v>
      </c>
      <c r="O335" s="107">
        <f>يونيو!AI39</f>
        <v>0</v>
      </c>
      <c r="P335" s="121"/>
      <c r="Q335" s="106">
        <v>35</v>
      </c>
      <c r="R335" s="106" t="str">
        <f>اغسطس!B84</f>
        <v>ﺟﺎﺳﻤﯿﻦ طﺎرق السيد</v>
      </c>
      <c r="S335" s="106">
        <f>اغسطس!C84</f>
        <v>11</v>
      </c>
      <c r="T335" s="108">
        <f>يوليو!AF39</f>
        <v>0</v>
      </c>
      <c r="U335" s="106">
        <f>يوليو!AG39</f>
        <v>0</v>
      </c>
      <c r="V335" s="109">
        <f>يوليو!AH39</f>
        <v>0</v>
      </c>
      <c r="W335" s="107">
        <f>يوليو!AI39</f>
        <v>0</v>
      </c>
    </row>
    <row r="336" spans="1:23" ht="15.75" x14ac:dyDescent="0.25">
      <c r="A336" s="106">
        <v>36</v>
      </c>
      <c r="B336" s="106" t="str">
        <f>اغسطس!B85</f>
        <v xml:space="preserve">ﺟﻨﻰ ابراهيم ﻋﺒﺪ اﻟﻌﺰﯾﺰ </v>
      </c>
      <c r="C336" s="106">
        <f>اغسطس!C85</f>
        <v>11</v>
      </c>
      <c r="D336" s="108">
        <f>مايو!AF40</f>
        <v>0</v>
      </c>
      <c r="E336" s="106">
        <f>مايو!AG40</f>
        <v>0</v>
      </c>
      <c r="F336" s="109">
        <f>مايو!AH40</f>
        <v>0</v>
      </c>
      <c r="G336" s="107">
        <f>مايو!AI40</f>
        <v>0</v>
      </c>
      <c r="H336" s="118"/>
      <c r="I336" s="106">
        <v>36</v>
      </c>
      <c r="J336" s="106" t="str">
        <f>اغسطس!B85</f>
        <v xml:space="preserve">ﺟﻨﻰ ابراهيم ﻋﺒﺪ اﻟﻌﺰﯾﺰ </v>
      </c>
      <c r="K336" s="106">
        <f>اغسطس!C85</f>
        <v>11</v>
      </c>
      <c r="L336" s="108">
        <f>يونيو!AF40</f>
        <v>0</v>
      </c>
      <c r="M336" s="106">
        <f>يونيو!AG40</f>
        <v>0</v>
      </c>
      <c r="N336" s="109">
        <f>يونيو!AH40</f>
        <v>0</v>
      </c>
      <c r="O336" s="107">
        <f>يونيو!AI40</f>
        <v>0</v>
      </c>
      <c r="P336" s="121"/>
      <c r="Q336" s="106">
        <v>36</v>
      </c>
      <c r="R336" s="106" t="str">
        <f>اغسطس!B85</f>
        <v xml:space="preserve">ﺟﻨﻰ ابراهيم ﻋﺒﺪ اﻟﻌﺰﯾﺰ </v>
      </c>
      <c r="S336" s="106">
        <f>اغسطس!C85</f>
        <v>11</v>
      </c>
      <c r="T336" s="108">
        <f>يوليو!AF40</f>
        <v>0</v>
      </c>
      <c r="U336" s="106">
        <f>يوليو!AG40</f>
        <v>0</v>
      </c>
      <c r="V336" s="109">
        <f>يوليو!AH40</f>
        <v>0</v>
      </c>
      <c r="W336" s="107">
        <f>يوليو!AI40</f>
        <v>0</v>
      </c>
    </row>
    <row r="337" spans="1:23" ht="15.75" x14ac:dyDescent="0.25">
      <c r="A337" s="106">
        <v>37</v>
      </c>
      <c r="B337" s="106" t="str">
        <f>اغسطس!B86</f>
        <v>ﺣﻨﯿﻦ ايهاب محمد</v>
      </c>
      <c r="C337" s="106">
        <f>اغسطس!C86</f>
        <v>11</v>
      </c>
      <c r="D337" s="108">
        <f>مايو!AF41</f>
        <v>0</v>
      </c>
      <c r="E337" s="106">
        <f>مايو!AG41</f>
        <v>0</v>
      </c>
      <c r="F337" s="109">
        <f>مايو!AH41</f>
        <v>0</v>
      </c>
      <c r="G337" s="107">
        <f>مايو!AI41</f>
        <v>0</v>
      </c>
      <c r="H337" s="118"/>
      <c r="I337" s="106">
        <v>37</v>
      </c>
      <c r="J337" s="106" t="str">
        <f>اغسطس!B86</f>
        <v>ﺣﻨﯿﻦ ايهاب محمد</v>
      </c>
      <c r="K337" s="106">
        <f>اغسطس!C86</f>
        <v>11</v>
      </c>
      <c r="L337" s="108">
        <f>يونيو!AF41</f>
        <v>0</v>
      </c>
      <c r="M337" s="106">
        <f>يونيو!AG41</f>
        <v>0</v>
      </c>
      <c r="N337" s="109">
        <f>يونيو!AH41</f>
        <v>0</v>
      </c>
      <c r="O337" s="107">
        <f>يونيو!AI41</f>
        <v>0</v>
      </c>
      <c r="P337" s="121"/>
      <c r="Q337" s="106">
        <v>37</v>
      </c>
      <c r="R337" s="106" t="str">
        <f>اغسطس!B86</f>
        <v>ﺣﻨﯿﻦ ايهاب محمد</v>
      </c>
      <c r="S337" s="106">
        <f>اغسطس!C86</f>
        <v>11</v>
      </c>
      <c r="T337" s="108">
        <f>يوليو!AF41</f>
        <v>0</v>
      </c>
      <c r="U337" s="106">
        <f>يوليو!AG41</f>
        <v>0</v>
      </c>
      <c r="V337" s="109">
        <f>يوليو!AH41</f>
        <v>0</v>
      </c>
      <c r="W337" s="107">
        <f>يوليو!AI41</f>
        <v>0</v>
      </c>
    </row>
    <row r="338" spans="1:23" ht="15.75" x14ac:dyDescent="0.25">
      <c r="A338" s="106">
        <v>38</v>
      </c>
      <c r="B338" s="106" t="str">
        <f>اغسطس!B87</f>
        <v>راﻣﺎ اﺣﻤﺪ ﻋﺴﻮﻧﻲ</v>
      </c>
      <c r="C338" s="106">
        <f>اغسطس!C87</f>
        <v>11</v>
      </c>
      <c r="D338" s="108">
        <f>مايو!AF42</f>
        <v>0</v>
      </c>
      <c r="E338" s="106">
        <f>مايو!AG42</f>
        <v>0</v>
      </c>
      <c r="F338" s="109">
        <f>مايو!AH42</f>
        <v>0</v>
      </c>
      <c r="G338" s="107">
        <f>مايو!AI42</f>
        <v>0</v>
      </c>
      <c r="H338" s="118"/>
      <c r="I338" s="106">
        <v>38</v>
      </c>
      <c r="J338" s="106" t="str">
        <f>اغسطس!B87</f>
        <v>راﻣﺎ اﺣﻤﺪ ﻋﺴﻮﻧﻲ</v>
      </c>
      <c r="K338" s="106">
        <f>اغسطس!C87</f>
        <v>11</v>
      </c>
      <c r="L338" s="108">
        <f>يونيو!AF42</f>
        <v>0</v>
      </c>
      <c r="M338" s="106">
        <f>يونيو!AG42</f>
        <v>0</v>
      </c>
      <c r="N338" s="109">
        <f>يونيو!AH42</f>
        <v>0</v>
      </c>
      <c r="O338" s="107">
        <f>يونيو!AI42</f>
        <v>0</v>
      </c>
      <c r="P338" s="121"/>
      <c r="Q338" s="106">
        <v>38</v>
      </c>
      <c r="R338" s="106" t="str">
        <f>اغسطس!B87</f>
        <v>راﻣﺎ اﺣﻤﺪ ﻋﺴﻮﻧﻲ</v>
      </c>
      <c r="S338" s="106">
        <f>اغسطس!C87</f>
        <v>11</v>
      </c>
      <c r="T338" s="108">
        <f>يوليو!AF42</f>
        <v>0</v>
      </c>
      <c r="U338" s="106">
        <f>يوليو!AG42</f>
        <v>0</v>
      </c>
      <c r="V338" s="109">
        <f>يوليو!AH42</f>
        <v>0</v>
      </c>
      <c r="W338" s="107">
        <f>يوليو!AI42</f>
        <v>0</v>
      </c>
    </row>
    <row r="339" spans="1:23" ht="15.75" x14ac:dyDescent="0.25">
      <c r="A339" s="106">
        <v>39</v>
      </c>
      <c r="B339" s="106" t="str">
        <f>اغسطس!B88</f>
        <v>ريتال محمد العتيبي</v>
      </c>
      <c r="C339" s="106">
        <f>اغسطس!C88</f>
        <v>11</v>
      </c>
      <c r="D339" s="108">
        <f>مايو!AF43</f>
        <v>0</v>
      </c>
      <c r="E339" s="106">
        <f>مايو!AG43</f>
        <v>0</v>
      </c>
      <c r="F339" s="109">
        <f>مايو!AH43</f>
        <v>0</v>
      </c>
      <c r="G339" s="107">
        <f>مايو!AI43</f>
        <v>0</v>
      </c>
      <c r="H339" s="118"/>
      <c r="I339" s="106">
        <v>39</v>
      </c>
      <c r="J339" s="106" t="str">
        <f>اغسطس!B88</f>
        <v>ريتال محمد العتيبي</v>
      </c>
      <c r="K339" s="106">
        <f>اغسطس!C88</f>
        <v>11</v>
      </c>
      <c r="L339" s="108">
        <f>يونيو!AF43</f>
        <v>0</v>
      </c>
      <c r="M339" s="106">
        <f>يونيو!AG43</f>
        <v>0</v>
      </c>
      <c r="N339" s="109">
        <f>يونيو!AH43</f>
        <v>0</v>
      </c>
      <c r="O339" s="107">
        <f>يونيو!AI43</f>
        <v>0</v>
      </c>
      <c r="P339" s="121"/>
      <c r="Q339" s="106">
        <v>39</v>
      </c>
      <c r="R339" s="106" t="str">
        <f>اغسطس!B88</f>
        <v>ريتال محمد العتيبي</v>
      </c>
      <c r="S339" s="106">
        <f>اغسطس!C88</f>
        <v>11</v>
      </c>
      <c r="T339" s="108">
        <f>يوليو!AF43</f>
        <v>0</v>
      </c>
      <c r="U339" s="106">
        <f>يوليو!AG43</f>
        <v>0</v>
      </c>
      <c r="V339" s="109">
        <f>يوليو!AH43</f>
        <v>0</v>
      </c>
      <c r="W339" s="107">
        <f>يوليو!AI43</f>
        <v>0</v>
      </c>
    </row>
    <row r="340" spans="1:23" ht="15.75" x14ac:dyDescent="0.25">
      <c r="A340" s="106">
        <v>40</v>
      </c>
      <c r="B340" s="106" t="str">
        <f>اغسطس!B89</f>
        <v>ﺳﻤﺎ ﻣﺤﻤﻮد ﺣﺎﻣﺪ ﻏﺎﻧﻢ</v>
      </c>
      <c r="C340" s="106">
        <f>اغسطس!C89</f>
        <v>11</v>
      </c>
      <c r="D340" s="108">
        <f>مايو!AF44</f>
        <v>0</v>
      </c>
      <c r="E340" s="106">
        <f>مايو!AG44</f>
        <v>0</v>
      </c>
      <c r="F340" s="109">
        <f>مايو!AH44</f>
        <v>0</v>
      </c>
      <c r="G340" s="107">
        <f>مايو!AI44</f>
        <v>0</v>
      </c>
      <c r="H340" s="118"/>
      <c r="I340" s="106">
        <v>40</v>
      </c>
      <c r="J340" s="106" t="str">
        <f>اغسطس!B89</f>
        <v>ﺳﻤﺎ ﻣﺤﻤﻮد ﺣﺎﻣﺪ ﻏﺎﻧﻢ</v>
      </c>
      <c r="K340" s="106">
        <f>اغسطس!C89</f>
        <v>11</v>
      </c>
      <c r="L340" s="108">
        <f>يونيو!AF44</f>
        <v>0</v>
      </c>
      <c r="M340" s="106">
        <f>يونيو!AG44</f>
        <v>0</v>
      </c>
      <c r="N340" s="109">
        <f>يونيو!AH44</f>
        <v>0</v>
      </c>
      <c r="O340" s="107">
        <f>يونيو!AI44</f>
        <v>0</v>
      </c>
      <c r="P340" s="121"/>
      <c r="Q340" s="106">
        <v>40</v>
      </c>
      <c r="R340" s="106" t="str">
        <f>اغسطس!B89</f>
        <v>ﺳﻤﺎ ﻣﺤﻤﻮد ﺣﺎﻣﺪ ﻏﺎﻧﻢ</v>
      </c>
      <c r="S340" s="106">
        <f>اغسطس!C89</f>
        <v>11</v>
      </c>
      <c r="T340" s="108">
        <f>يوليو!AF44</f>
        <v>0</v>
      </c>
      <c r="U340" s="106">
        <f>يوليو!AG44</f>
        <v>0</v>
      </c>
      <c r="V340" s="109">
        <f>يوليو!AH44</f>
        <v>0</v>
      </c>
      <c r="W340" s="107">
        <f>يوليو!AI44</f>
        <v>0</v>
      </c>
    </row>
    <row r="341" spans="1:23" ht="15.75" x14ac:dyDescent="0.25">
      <c r="A341" s="106">
        <v>41</v>
      </c>
      <c r="B341" s="106" t="str">
        <f>اغسطس!B90</f>
        <v>ﻟﻤﯿﺲ ﻋﺜﻤﺎن اسامة</v>
      </c>
      <c r="C341" s="106">
        <f>اغسطس!C90</f>
        <v>11</v>
      </c>
      <c r="D341" s="108">
        <f>مايو!AF45</f>
        <v>0</v>
      </c>
      <c r="E341" s="106">
        <f>مايو!AG45</f>
        <v>0</v>
      </c>
      <c r="F341" s="109">
        <f>مايو!AH45</f>
        <v>0</v>
      </c>
      <c r="G341" s="107">
        <f>مايو!AI45</f>
        <v>0</v>
      </c>
      <c r="H341" s="118"/>
      <c r="I341" s="106">
        <v>41</v>
      </c>
      <c r="J341" s="106" t="str">
        <f>اغسطس!B90</f>
        <v>ﻟﻤﯿﺲ ﻋﺜﻤﺎن اسامة</v>
      </c>
      <c r="K341" s="106">
        <f>اغسطس!C90</f>
        <v>11</v>
      </c>
      <c r="L341" s="108">
        <f>يونيو!AF45</f>
        <v>0</v>
      </c>
      <c r="M341" s="106">
        <f>يونيو!AG45</f>
        <v>0</v>
      </c>
      <c r="N341" s="109">
        <f>يونيو!AH45</f>
        <v>0</v>
      </c>
      <c r="O341" s="107">
        <f>يونيو!AI45</f>
        <v>0</v>
      </c>
      <c r="P341" s="121"/>
      <c r="Q341" s="106">
        <v>41</v>
      </c>
      <c r="R341" s="106" t="str">
        <f>اغسطس!B90</f>
        <v>ﻟﻤﯿﺲ ﻋﺜﻤﺎن اسامة</v>
      </c>
      <c r="S341" s="106">
        <f>اغسطس!C90</f>
        <v>11</v>
      </c>
      <c r="T341" s="108">
        <f>يوليو!AF45</f>
        <v>0</v>
      </c>
      <c r="U341" s="106">
        <f>يوليو!AG45</f>
        <v>0</v>
      </c>
      <c r="V341" s="109">
        <f>يوليو!AH45</f>
        <v>0</v>
      </c>
      <c r="W341" s="107">
        <f>يوليو!AI45</f>
        <v>0</v>
      </c>
    </row>
    <row r="342" spans="1:23" ht="15.75" x14ac:dyDescent="0.25">
      <c r="A342" s="106">
        <v>42</v>
      </c>
      <c r="B342" s="106" t="str">
        <f>اغسطس!B91</f>
        <v>ﻣﺮﯾﻢ اﺣﻤﺪ ﺧﻠﯿﻞ</v>
      </c>
      <c r="C342" s="106">
        <f>اغسطس!C91</f>
        <v>11</v>
      </c>
      <c r="D342" s="108">
        <f>مايو!AF46</f>
        <v>0</v>
      </c>
      <c r="E342" s="106">
        <f>مايو!AG46</f>
        <v>0</v>
      </c>
      <c r="F342" s="109">
        <f>مايو!AH46</f>
        <v>0</v>
      </c>
      <c r="G342" s="107">
        <f>مايو!AI46</f>
        <v>0</v>
      </c>
      <c r="H342" s="118"/>
      <c r="I342" s="106">
        <v>42</v>
      </c>
      <c r="J342" s="106" t="str">
        <f>اغسطس!B91</f>
        <v>ﻣﺮﯾﻢ اﺣﻤﺪ ﺧﻠﯿﻞ</v>
      </c>
      <c r="K342" s="106">
        <f>اغسطس!C91</f>
        <v>11</v>
      </c>
      <c r="L342" s="108">
        <f>يونيو!AF46</f>
        <v>0</v>
      </c>
      <c r="M342" s="106">
        <f>يونيو!AG46</f>
        <v>0</v>
      </c>
      <c r="N342" s="109">
        <f>يونيو!AH46</f>
        <v>0</v>
      </c>
      <c r="O342" s="107">
        <f>يونيو!AI46</f>
        <v>0</v>
      </c>
      <c r="P342" s="121"/>
      <c r="Q342" s="106">
        <v>42</v>
      </c>
      <c r="R342" s="106" t="str">
        <f>اغسطس!B91</f>
        <v>ﻣﺮﯾﻢ اﺣﻤﺪ ﺧﻠﯿﻞ</v>
      </c>
      <c r="S342" s="106">
        <f>اغسطس!C91</f>
        <v>11</v>
      </c>
      <c r="T342" s="108">
        <f>يوليو!AF46</f>
        <v>0</v>
      </c>
      <c r="U342" s="106">
        <f>يوليو!AG46</f>
        <v>0</v>
      </c>
      <c r="V342" s="109">
        <f>يوليو!AH46</f>
        <v>0</v>
      </c>
      <c r="W342" s="107">
        <f>يوليو!AI46</f>
        <v>0</v>
      </c>
    </row>
    <row r="343" spans="1:23" ht="15.75" x14ac:dyDescent="0.25">
      <c r="A343" s="106">
        <v>43</v>
      </c>
      <c r="B343" s="106" t="str">
        <f>اغسطس!B92</f>
        <v>منة احمد البحراوي</v>
      </c>
      <c r="C343" s="106">
        <f>اغسطس!C92</f>
        <v>11</v>
      </c>
      <c r="D343" s="108">
        <f>مايو!AF47</f>
        <v>0</v>
      </c>
      <c r="E343" s="106">
        <f>مايو!AG47</f>
        <v>0</v>
      </c>
      <c r="F343" s="109">
        <f>مايو!AH47</f>
        <v>0</v>
      </c>
      <c r="G343" s="107">
        <f>مايو!AI47</f>
        <v>0</v>
      </c>
      <c r="H343" s="118"/>
      <c r="I343" s="106">
        <v>43</v>
      </c>
      <c r="J343" s="106" t="str">
        <f>اغسطس!B92</f>
        <v>منة احمد البحراوي</v>
      </c>
      <c r="K343" s="106">
        <f>اغسطس!C92</f>
        <v>11</v>
      </c>
      <c r="L343" s="108">
        <f>يونيو!AF47</f>
        <v>0</v>
      </c>
      <c r="M343" s="106">
        <f>يونيو!AG47</f>
        <v>0</v>
      </c>
      <c r="N343" s="109">
        <f>يونيو!AH47</f>
        <v>0</v>
      </c>
      <c r="O343" s="107">
        <f>يونيو!AI47</f>
        <v>0</v>
      </c>
      <c r="P343" s="121"/>
      <c r="Q343" s="106">
        <v>43</v>
      </c>
      <c r="R343" s="106" t="str">
        <f>اغسطس!B92</f>
        <v>منة احمد البحراوي</v>
      </c>
      <c r="S343" s="106">
        <f>اغسطس!C92</f>
        <v>11</v>
      </c>
      <c r="T343" s="108">
        <f>يوليو!AF47</f>
        <v>0</v>
      </c>
      <c r="U343" s="106">
        <f>يوليو!AG47</f>
        <v>0</v>
      </c>
      <c r="V343" s="109">
        <f>يوليو!AH47</f>
        <v>0</v>
      </c>
      <c r="W343" s="107">
        <f>يوليو!AI47</f>
        <v>0</v>
      </c>
    </row>
    <row r="344" spans="1:23" ht="15.75" x14ac:dyDescent="0.25">
      <c r="A344" s="106">
        <v>44</v>
      </c>
      <c r="B344" s="106" t="str">
        <f>اغسطس!B93</f>
        <v xml:space="preserve">يارا ﻣﺤﻤﺪ ﻋﺒﺪ اﻟﺤﻜﯿﻢ </v>
      </c>
      <c r="C344" s="106">
        <f>اغسطس!C93</f>
        <v>11</v>
      </c>
      <c r="D344" s="108">
        <f>مايو!AF48</f>
        <v>0</v>
      </c>
      <c r="E344" s="106">
        <f>مايو!AG48</f>
        <v>0</v>
      </c>
      <c r="F344" s="109">
        <f>مايو!AH48</f>
        <v>0</v>
      </c>
      <c r="G344" s="107">
        <f>مايو!AI48</f>
        <v>0</v>
      </c>
      <c r="H344" s="118"/>
      <c r="I344" s="106">
        <v>44</v>
      </c>
      <c r="J344" s="106" t="str">
        <f>اغسطس!B93</f>
        <v xml:space="preserve">يارا ﻣﺤﻤﺪ ﻋﺒﺪ اﻟﺤﻜﯿﻢ </v>
      </c>
      <c r="K344" s="106">
        <f>اغسطس!C93</f>
        <v>11</v>
      </c>
      <c r="L344" s="108">
        <f>يونيو!AF48</f>
        <v>0</v>
      </c>
      <c r="M344" s="106">
        <f>يونيو!AG48</f>
        <v>0</v>
      </c>
      <c r="N344" s="109">
        <f>يونيو!AH48</f>
        <v>0</v>
      </c>
      <c r="O344" s="107">
        <f>يونيو!AI48</f>
        <v>0</v>
      </c>
      <c r="P344" s="121"/>
      <c r="Q344" s="106">
        <v>44</v>
      </c>
      <c r="R344" s="106" t="str">
        <f>اغسطس!B93</f>
        <v xml:space="preserve">يارا ﻣﺤﻤﺪ ﻋﺒﺪ اﻟﺤﻜﯿﻢ </v>
      </c>
      <c r="S344" s="106">
        <f>اغسطس!C93</f>
        <v>11</v>
      </c>
      <c r="T344" s="108">
        <f>يوليو!AF48</f>
        <v>0</v>
      </c>
      <c r="U344" s="106">
        <f>يوليو!AG48</f>
        <v>0</v>
      </c>
      <c r="V344" s="109">
        <f>يوليو!AH48</f>
        <v>0</v>
      </c>
      <c r="W344" s="107">
        <f>يوليو!AI48</f>
        <v>0</v>
      </c>
    </row>
    <row r="345" spans="1:23" ht="15.75" x14ac:dyDescent="0.25">
      <c r="A345" s="106">
        <v>45</v>
      </c>
      <c r="B345" s="106" t="str">
        <f>اغسطس!B94</f>
        <v>منى ناصر زكوان</v>
      </c>
      <c r="C345" s="106">
        <f>اغسطس!C94</f>
        <v>11</v>
      </c>
      <c r="D345" s="108">
        <f>مايو!AF49</f>
        <v>0</v>
      </c>
      <c r="E345" s="106">
        <f>مايو!AG49</f>
        <v>0</v>
      </c>
      <c r="F345" s="109">
        <f>مايو!AH49</f>
        <v>0</v>
      </c>
      <c r="G345" s="107">
        <f>مايو!AI49</f>
        <v>0</v>
      </c>
      <c r="H345" s="118"/>
      <c r="I345" s="106">
        <v>45</v>
      </c>
      <c r="J345" s="106" t="str">
        <f>اغسطس!B94</f>
        <v>منى ناصر زكوان</v>
      </c>
      <c r="K345" s="106">
        <f>اغسطس!C94</f>
        <v>11</v>
      </c>
      <c r="L345" s="108">
        <f>يونيو!AF49</f>
        <v>0</v>
      </c>
      <c r="M345" s="106">
        <f>يونيو!AG49</f>
        <v>0</v>
      </c>
      <c r="N345" s="109">
        <f>يونيو!AH49</f>
        <v>0</v>
      </c>
      <c r="O345" s="107">
        <f>يونيو!AI49</f>
        <v>0</v>
      </c>
      <c r="P345" s="121"/>
      <c r="Q345" s="106">
        <v>45</v>
      </c>
      <c r="R345" s="106" t="str">
        <f>اغسطس!B94</f>
        <v>منى ناصر زكوان</v>
      </c>
      <c r="S345" s="106">
        <f>اغسطس!C94</f>
        <v>11</v>
      </c>
      <c r="T345" s="108">
        <f>يوليو!AF49</f>
        <v>0</v>
      </c>
      <c r="U345" s="106">
        <f>يوليو!AG49</f>
        <v>0</v>
      </c>
      <c r="V345" s="109">
        <f>يوليو!AH49</f>
        <v>0</v>
      </c>
      <c r="W345" s="107">
        <f>يوليو!AI49</f>
        <v>0</v>
      </c>
    </row>
    <row r="346" spans="1:23" ht="15.75" x14ac:dyDescent="0.25">
      <c r="A346" s="106">
        <v>46</v>
      </c>
      <c r="B346" s="106" t="str">
        <f>اغسطس!B95</f>
        <v>روان عيد  عبدالجليل</v>
      </c>
      <c r="C346" s="106">
        <f>اغسطس!C95</f>
        <v>11</v>
      </c>
      <c r="D346" s="108">
        <f>مايو!AF50</f>
        <v>0</v>
      </c>
      <c r="E346" s="106">
        <f>مايو!AG50</f>
        <v>0</v>
      </c>
      <c r="F346" s="109">
        <f>مايو!AH50</f>
        <v>0</v>
      </c>
      <c r="G346" s="107">
        <f>مايو!AI50</f>
        <v>0</v>
      </c>
      <c r="H346" s="118"/>
      <c r="I346" s="106">
        <v>46</v>
      </c>
      <c r="J346" s="106" t="str">
        <f>اغسطس!B95</f>
        <v>روان عيد  عبدالجليل</v>
      </c>
      <c r="K346" s="106">
        <f>اغسطس!C95</f>
        <v>11</v>
      </c>
      <c r="L346" s="108">
        <f>يونيو!AF50</f>
        <v>0</v>
      </c>
      <c r="M346" s="106">
        <f>يونيو!AG50</f>
        <v>0</v>
      </c>
      <c r="N346" s="109">
        <f>يونيو!AH50</f>
        <v>0</v>
      </c>
      <c r="O346" s="107">
        <f>يونيو!AI50</f>
        <v>0</v>
      </c>
      <c r="P346" s="121"/>
      <c r="Q346" s="106">
        <v>46</v>
      </c>
      <c r="R346" s="106" t="str">
        <f>اغسطس!B95</f>
        <v>روان عيد  عبدالجليل</v>
      </c>
      <c r="S346" s="106">
        <f>اغسطس!C95</f>
        <v>11</v>
      </c>
      <c r="T346" s="108">
        <f>يوليو!AF50</f>
        <v>0</v>
      </c>
      <c r="U346" s="106">
        <f>يوليو!AG50</f>
        <v>0</v>
      </c>
      <c r="V346" s="109">
        <f>يوليو!AH50</f>
        <v>0</v>
      </c>
      <c r="W346" s="107">
        <f>يوليو!AI50</f>
        <v>0</v>
      </c>
    </row>
    <row r="347" spans="1:23" ht="15.75" x14ac:dyDescent="0.25">
      <c r="A347" s="106">
        <v>47</v>
      </c>
      <c r="B347" s="106" t="str">
        <f>اغسطس!B96</f>
        <v>عائشة محمد</v>
      </c>
      <c r="C347" s="106">
        <f>اغسطس!C96</f>
        <v>11</v>
      </c>
      <c r="D347" s="108">
        <f>مايو!AF51</f>
        <v>0</v>
      </c>
      <c r="E347" s="106">
        <f>مايو!AG51</f>
        <v>0</v>
      </c>
      <c r="F347" s="109">
        <f>مايو!AH51</f>
        <v>0</v>
      </c>
      <c r="G347" s="107">
        <f>مايو!AI51</f>
        <v>0</v>
      </c>
      <c r="H347" s="118"/>
      <c r="I347" s="106">
        <v>47</v>
      </c>
      <c r="J347" s="106" t="str">
        <f>اغسطس!B96</f>
        <v>عائشة محمد</v>
      </c>
      <c r="K347" s="106">
        <f>اغسطس!C96</f>
        <v>11</v>
      </c>
      <c r="L347" s="108">
        <f>يونيو!AF51</f>
        <v>0</v>
      </c>
      <c r="M347" s="106">
        <f>يونيو!AG51</f>
        <v>0</v>
      </c>
      <c r="N347" s="109">
        <f>يونيو!AH51</f>
        <v>0</v>
      </c>
      <c r="O347" s="107">
        <f>يونيو!AI51</f>
        <v>0</v>
      </c>
      <c r="P347" s="121"/>
      <c r="Q347" s="106">
        <v>47</v>
      </c>
      <c r="R347" s="106" t="str">
        <f>اغسطس!B96</f>
        <v>عائشة محمد</v>
      </c>
      <c r="S347" s="106">
        <f>اغسطس!C96</f>
        <v>11</v>
      </c>
      <c r="T347" s="108">
        <f>يوليو!AF51</f>
        <v>0</v>
      </c>
      <c r="U347" s="106">
        <f>يوليو!AG51</f>
        <v>0</v>
      </c>
      <c r="V347" s="109">
        <f>يوليو!AH51</f>
        <v>0</v>
      </c>
      <c r="W347" s="107">
        <f>يوليو!AI51</f>
        <v>0</v>
      </c>
    </row>
    <row r="348" spans="1:23" ht="15.75" x14ac:dyDescent="0.25">
      <c r="A348" s="106">
        <v>48</v>
      </c>
      <c r="B348" s="106" t="str">
        <f>اغسطس!B97</f>
        <v>ميار ﻣﺤﻤﺪ النبيلي</v>
      </c>
      <c r="C348" s="106">
        <f>اغسطس!C97</f>
        <v>11</v>
      </c>
      <c r="D348" s="108">
        <f>مايو!AF52</f>
        <v>0</v>
      </c>
      <c r="E348" s="106">
        <f>مايو!AG52</f>
        <v>0</v>
      </c>
      <c r="F348" s="109">
        <f>مايو!AH52</f>
        <v>0</v>
      </c>
      <c r="G348" s="107">
        <f>مايو!AI52</f>
        <v>0</v>
      </c>
      <c r="H348" s="118"/>
      <c r="I348" s="106">
        <v>48</v>
      </c>
      <c r="J348" s="106" t="str">
        <f>اغسطس!B97</f>
        <v>ميار ﻣﺤﻤﺪ النبيلي</v>
      </c>
      <c r="K348" s="106">
        <f>اغسطس!C97</f>
        <v>11</v>
      </c>
      <c r="L348" s="108">
        <f>يونيو!AF52</f>
        <v>0</v>
      </c>
      <c r="M348" s="106">
        <f>يونيو!AG52</f>
        <v>0</v>
      </c>
      <c r="N348" s="109">
        <f>يونيو!AH52</f>
        <v>0</v>
      </c>
      <c r="O348" s="107">
        <f>يونيو!AI52</f>
        <v>0</v>
      </c>
      <c r="P348" s="121"/>
      <c r="Q348" s="106">
        <v>48</v>
      </c>
      <c r="R348" s="106" t="str">
        <f>اغسطس!B97</f>
        <v>ميار ﻣﺤﻤﺪ النبيلي</v>
      </c>
      <c r="S348" s="106">
        <f>اغسطس!C97</f>
        <v>11</v>
      </c>
      <c r="T348" s="108">
        <f>يوليو!AF52</f>
        <v>0</v>
      </c>
      <c r="U348" s="106">
        <f>يوليو!AG52</f>
        <v>0</v>
      </c>
      <c r="V348" s="109">
        <f>يوليو!AH52</f>
        <v>0</v>
      </c>
      <c r="W348" s="107">
        <f>يوليو!AI52</f>
        <v>0</v>
      </c>
    </row>
    <row r="349" spans="1:23" ht="15.75" x14ac:dyDescent="0.25">
      <c r="A349" s="106">
        <v>49</v>
      </c>
      <c r="B349" s="106" t="str">
        <f>اغسطس!B98</f>
        <v>سلمى عمرو</v>
      </c>
      <c r="C349" s="106">
        <f>اغسطس!C98</f>
        <v>11</v>
      </c>
      <c r="D349" s="108">
        <f>مايو!AF53</f>
        <v>0</v>
      </c>
      <c r="E349" s="106">
        <f>مايو!AG53</f>
        <v>0</v>
      </c>
      <c r="F349" s="109">
        <f>مايو!AH53</f>
        <v>0</v>
      </c>
      <c r="G349" s="107">
        <f>مايو!AI53</f>
        <v>0</v>
      </c>
      <c r="H349" s="118"/>
      <c r="I349" s="106">
        <v>49</v>
      </c>
      <c r="J349" s="106" t="str">
        <f>اغسطس!B98</f>
        <v>سلمى عمرو</v>
      </c>
      <c r="K349" s="106">
        <f>اغسطس!C98</f>
        <v>11</v>
      </c>
      <c r="L349" s="108">
        <f>يونيو!AF53</f>
        <v>0</v>
      </c>
      <c r="M349" s="106">
        <f>يونيو!AG53</f>
        <v>0</v>
      </c>
      <c r="N349" s="109">
        <f>يونيو!AH53</f>
        <v>0</v>
      </c>
      <c r="O349" s="107">
        <f>يونيو!AI53</f>
        <v>0</v>
      </c>
      <c r="P349" s="121"/>
      <c r="Q349" s="106">
        <v>49</v>
      </c>
      <c r="R349" s="106" t="str">
        <f>اغسطس!B98</f>
        <v>سلمى عمرو</v>
      </c>
      <c r="S349" s="106">
        <f>اغسطس!C98</f>
        <v>11</v>
      </c>
      <c r="T349" s="108">
        <f>يوليو!AF53</f>
        <v>0</v>
      </c>
      <c r="U349" s="106">
        <f>يوليو!AG53</f>
        <v>0</v>
      </c>
      <c r="V349" s="109">
        <f>يوليو!AH53</f>
        <v>0</v>
      </c>
      <c r="W349" s="107">
        <f>يوليو!AI53</f>
        <v>0</v>
      </c>
    </row>
    <row r="350" spans="1:23" ht="15.75" x14ac:dyDescent="0.25">
      <c r="A350" s="106">
        <v>50</v>
      </c>
      <c r="B350" s="106" t="str">
        <f>اغسطس!B99</f>
        <v>جوري رافت</v>
      </c>
      <c r="C350" s="106">
        <f>اغسطس!C99</f>
        <v>11</v>
      </c>
      <c r="D350" s="108">
        <f>مايو!AF54</f>
        <v>0</v>
      </c>
      <c r="E350" s="106">
        <f>مايو!AG54</f>
        <v>0</v>
      </c>
      <c r="F350" s="109">
        <f>مايو!AH54</f>
        <v>0</v>
      </c>
      <c r="G350" s="107">
        <f>مايو!AI54</f>
        <v>0</v>
      </c>
      <c r="H350" s="118"/>
      <c r="I350" s="106">
        <v>50</v>
      </c>
      <c r="J350" s="106" t="str">
        <f>اغسطس!B99</f>
        <v>جوري رافت</v>
      </c>
      <c r="K350" s="106">
        <f>اغسطس!C99</f>
        <v>11</v>
      </c>
      <c r="L350" s="108">
        <f>يونيو!AF54</f>
        <v>0</v>
      </c>
      <c r="M350" s="106">
        <f>يونيو!AG54</f>
        <v>0</v>
      </c>
      <c r="N350" s="109">
        <f>يونيو!AH54</f>
        <v>0</v>
      </c>
      <c r="O350" s="107">
        <f>يونيو!AI54</f>
        <v>0</v>
      </c>
      <c r="P350" s="121"/>
      <c r="Q350" s="106">
        <v>50</v>
      </c>
      <c r="R350" s="106" t="str">
        <f>اغسطس!B99</f>
        <v>جوري رافت</v>
      </c>
      <c r="S350" s="106">
        <f>اغسطس!C99</f>
        <v>11</v>
      </c>
      <c r="T350" s="108">
        <f>يوليو!AF54</f>
        <v>0</v>
      </c>
      <c r="U350" s="106">
        <f>يوليو!AG54</f>
        <v>0</v>
      </c>
      <c r="V350" s="109">
        <f>يوليو!AH54</f>
        <v>0</v>
      </c>
      <c r="W350" s="107">
        <f>يوليو!AI54</f>
        <v>0</v>
      </c>
    </row>
    <row r="351" spans="1:23" ht="15.75" x14ac:dyDescent="0.25">
      <c r="A351" s="106">
        <v>51</v>
      </c>
      <c r="B351" s="106" t="str">
        <f>اغسطس!B100</f>
        <v>اية احمد نجاح</v>
      </c>
      <c r="C351" s="106">
        <f>اغسطس!C100</f>
        <v>12</v>
      </c>
      <c r="D351" s="108">
        <f>مايو!AF55</f>
        <v>0</v>
      </c>
      <c r="E351" s="106">
        <f>مايو!AG55</f>
        <v>0</v>
      </c>
      <c r="F351" s="109">
        <f>مايو!AH55</f>
        <v>0</v>
      </c>
      <c r="G351" s="107">
        <f>مايو!AI55</f>
        <v>0</v>
      </c>
      <c r="H351" s="118"/>
      <c r="I351" s="106">
        <v>51</v>
      </c>
      <c r="J351" s="106" t="str">
        <f>اغسطس!B100</f>
        <v>اية احمد نجاح</v>
      </c>
      <c r="K351" s="106">
        <f>اغسطس!C100</f>
        <v>12</v>
      </c>
      <c r="L351" s="108">
        <f>يونيو!AF55</f>
        <v>0</v>
      </c>
      <c r="M351" s="106">
        <f>يونيو!AG55</f>
        <v>0</v>
      </c>
      <c r="N351" s="109">
        <f>يونيو!AH55</f>
        <v>0</v>
      </c>
      <c r="O351" s="107">
        <f>يونيو!AI55</f>
        <v>0</v>
      </c>
      <c r="P351" s="121"/>
      <c r="Q351" s="106">
        <v>51</v>
      </c>
      <c r="R351" s="106" t="str">
        <f>اغسطس!B100</f>
        <v>اية احمد نجاح</v>
      </c>
      <c r="S351" s="106">
        <f>اغسطس!C100</f>
        <v>12</v>
      </c>
      <c r="T351" s="108">
        <f>يوليو!AF55</f>
        <v>0</v>
      </c>
      <c r="U351" s="106">
        <f>يوليو!AG55</f>
        <v>0</v>
      </c>
      <c r="V351" s="109">
        <f>يوليو!AH55</f>
        <v>0</v>
      </c>
      <c r="W351" s="107">
        <f>يوليو!AI55</f>
        <v>0</v>
      </c>
    </row>
    <row r="352" spans="1:23" ht="15.75" x14ac:dyDescent="0.25">
      <c r="A352" s="106">
        <v>52</v>
      </c>
      <c r="B352" s="106" t="str">
        <f>اغسطس!B101</f>
        <v>اسراء معاذ عبدالغني</v>
      </c>
      <c r="C352" s="106">
        <f>اغسطس!C101</f>
        <v>12</v>
      </c>
      <c r="D352" s="108">
        <f>مايو!AF56</f>
        <v>0</v>
      </c>
      <c r="E352" s="106">
        <f>مايو!AG56</f>
        <v>0</v>
      </c>
      <c r="F352" s="109">
        <f>مايو!AH56</f>
        <v>0</v>
      </c>
      <c r="G352" s="107">
        <f>مايو!AI56</f>
        <v>0</v>
      </c>
      <c r="H352" s="118"/>
      <c r="I352" s="106">
        <v>52</v>
      </c>
      <c r="J352" s="106" t="str">
        <f>اغسطس!B101</f>
        <v>اسراء معاذ عبدالغني</v>
      </c>
      <c r="K352" s="106">
        <f>اغسطس!C101</f>
        <v>12</v>
      </c>
      <c r="L352" s="108">
        <f>يونيو!AF56</f>
        <v>0</v>
      </c>
      <c r="M352" s="106">
        <f>يونيو!AG56</f>
        <v>0</v>
      </c>
      <c r="N352" s="109">
        <f>يونيو!AH56</f>
        <v>0</v>
      </c>
      <c r="O352" s="107">
        <f>يونيو!AI56</f>
        <v>0</v>
      </c>
      <c r="P352" s="121"/>
      <c r="Q352" s="106">
        <v>52</v>
      </c>
      <c r="R352" s="106" t="str">
        <f>اغسطس!B101</f>
        <v>اسراء معاذ عبدالغني</v>
      </c>
      <c r="S352" s="106">
        <f>اغسطس!C101</f>
        <v>12</v>
      </c>
      <c r="T352" s="108">
        <f>يوليو!AF56</f>
        <v>0</v>
      </c>
      <c r="U352" s="106">
        <f>يوليو!AG56</f>
        <v>0</v>
      </c>
      <c r="V352" s="109">
        <f>يوليو!AH56</f>
        <v>0</v>
      </c>
      <c r="W352" s="107">
        <f>يوليو!AI56</f>
        <v>0</v>
      </c>
    </row>
    <row r="353" spans="1:24" ht="15.75" x14ac:dyDescent="0.25">
      <c r="A353" s="106">
        <v>53</v>
      </c>
      <c r="B353" s="106" t="str">
        <f>اغسطس!B102</f>
        <v>جنى ماجد العتيبي</v>
      </c>
      <c r="C353" s="106">
        <f>اغسطس!C102</f>
        <v>12</v>
      </c>
      <c r="D353" s="108">
        <f>مايو!AF57</f>
        <v>0</v>
      </c>
      <c r="E353" s="106">
        <f>مايو!AG57</f>
        <v>0</v>
      </c>
      <c r="F353" s="109">
        <f>مايو!AH57</f>
        <v>0</v>
      </c>
      <c r="G353" s="107">
        <f>مايو!AI57</f>
        <v>0</v>
      </c>
      <c r="H353" s="118"/>
      <c r="I353" s="106">
        <v>53</v>
      </c>
      <c r="J353" s="106" t="str">
        <f>اغسطس!B102</f>
        <v>جنى ماجد العتيبي</v>
      </c>
      <c r="K353" s="106">
        <f>اغسطس!C102</f>
        <v>12</v>
      </c>
      <c r="L353" s="108">
        <f>يونيو!AF57</f>
        <v>0</v>
      </c>
      <c r="M353" s="106">
        <f>يونيو!AG57</f>
        <v>0</v>
      </c>
      <c r="N353" s="109">
        <f>يونيو!AH57</f>
        <v>0</v>
      </c>
      <c r="O353" s="107">
        <f>يونيو!AI57</f>
        <v>0</v>
      </c>
      <c r="P353" s="121"/>
      <c r="Q353" s="106">
        <v>53</v>
      </c>
      <c r="R353" s="106" t="str">
        <f>اغسطس!B102</f>
        <v>جنى ماجد العتيبي</v>
      </c>
      <c r="S353" s="106">
        <f>اغسطس!C102</f>
        <v>12</v>
      </c>
      <c r="T353" s="108">
        <f>يوليو!AF57</f>
        <v>0</v>
      </c>
      <c r="U353" s="106">
        <f>يوليو!AG57</f>
        <v>0</v>
      </c>
      <c r="V353" s="109">
        <f>يوليو!AH57</f>
        <v>0</v>
      </c>
      <c r="W353" s="107">
        <f>يوليو!AI57</f>
        <v>0</v>
      </c>
    </row>
    <row r="354" spans="1:24" ht="15.75" x14ac:dyDescent="0.25">
      <c r="A354" s="106">
        <v>54</v>
      </c>
      <c r="B354" s="106" t="str">
        <f>اغسطس!B103</f>
        <v>رتاج عبدالقادر نصار</v>
      </c>
      <c r="C354" s="106">
        <f>اغسطس!C103</f>
        <v>12</v>
      </c>
      <c r="D354" s="108">
        <f>مايو!AF58</f>
        <v>0</v>
      </c>
      <c r="E354" s="106">
        <f>مايو!AG58</f>
        <v>0</v>
      </c>
      <c r="F354" s="109">
        <f>مايو!AH58</f>
        <v>0</v>
      </c>
      <c r="G354" s="107">
        <f>مايو!AI58</f>
        <v>0</v>
      </c>
      <c r="H354" s="118"/>
      <c r="I354" s="106">
        <v>54</v>
      </c>
      <c r="J354" s="106" t="str">
        <f>اغسطس!B103</f>
        <v>رتاج عبدالقادر نصار</v>
      </c>
      <c r="K354" s="106">
        <f>اغسطس!C103</f>
        <v>12</v>
      </c>
      <c r="L354" s="108">
        <f>يونيو!AF58</f>
        <v>0</v>
      </c>
      <c r="M354" s="106">
        <f>يونيو!AG58</f>
        <v>0</v>
      </c>
      <c r="N354" s="109">
        <f>يونيو!AH58</f>
        <v>0</v>
      </c>
      <c r="O354" s="107">
        <f>يونيو!AI58</f>
        <v>0</v>
      </c>
      <c r="P354" s="121"/>
      <c r="Q354" s="106">
        <v>54</v>
      </c>
      <c r="R354" s="106" t="str">
        <f>اغسطس!B103</f>
        <v>رتاج عبدالقادر نصار</v>
      </c>
      <c r="S354" s="106">
        <f>اغسطس!C103</f>
        <v>12</v>
      </c>
      <c r="T354" s="108">
        <f>يوليو!AF58</f>
        <v>0</v>
      </c>
      <c r="U354" s="106">
        <f>يوليو!AG58</f>
        <v>0</v>
      </c>
      <c r="V354" s="109">
        <f>يوليو!AH58</f>
        <v>0</v>
      </c>
      <c r="W354" s="107">
        <f>يوليو!AI58</f>
        <v>0</v>
      </c>
    </row>
    <row r="355" spans="1:24" ht="15.75" x14ac:dyDescent="0.25">
      <c r="A355" s="106">
        <v>55</v>
      </c>
      <c r="B355" s="106" t="str">
        <f>اغسطس!B104</f>
        <v>رحمة طارق مهدي</v>
      </c>
      <c r="C355" s="106">
        <f>اغسطس!C104</f>
        <v>12</v>
      </c>
      <c r="D355" s="108">
        <f>مايو!AF59</f>
        <v>0</v>
      </c>
      <c r="E355" s="106">
        <f>مايو!AG59</f>
        <v>0</v>
      </c>
      <c r="F355" s="109">
        <f>مايو!AH59</f>
        <v>0</v>
      </c>
      <c r="G355" s="107">
        <f>مايو!AI59</f>
        <v>0</v>
      </c>
      <c r="H355" s="118"/>
      <c r="I355" s="106">
        <v>55</v>
      </c>
      <c r="J355" s="106" t="str">
        <f>اغسطس!B104</f>
        <v>رحمة طارق مهدي</v>
      </c>
      <c r="K355" s="106">
        <f>اغسطس!C104</f>
        <v>12</v>
      </c>
      <c r="L355" s="108">
        <f>يونيو!AF59</f>
        <v>0</v>
      </c>
      <c r="M355" s="106">
        <f>يونيو!AG59</f>
        <v>0</v>
      </c>
      <c r="N355" s="109">
        <f>يونيو!AH59</f>
        <v>0</v>
      </c>
      <c r="O355" s="107">
        <f>يونيو!AI59</f>
        <v>0</v>
      </c>
      <c r="P355" s="121"/>
      <c r="Q355" s="106">
        <v>55</v>
      </c>
      <c r="R355" s="106" t="str">
        <f>اغسطس!B104</f>
        <v>رحمة طارق مهدي</v>
      </c>
      <c r="S355" s="106">
        <f>اغسطس!C104</f>
        <v>12</v>
      </c>
      <c r="T355" s="108">
        <f>يوليو!AF59</f>
        <v>0</v>
      </c>
      <c r="U355" s="106">
        <f>يوليو!AG59</f>
        <v>0</v>
      </c>
      <c r="V355" s="109">
        <f>يوليو!AH59</f>
        <v>0</v>
      </c>
      <c r="W355" s="107">
        <f>يوليو!AI59</f>
        <v>0</v>
      </c>
    </row>
    <row r="356" spans="1:24" ht="15.75" x14ac:dyDescent="0.25">
      <c r="A356" s="106">
        <v>56</v>
      </c>
      <c r="B356" s="106" t="str">
        <f>اغسطس!B105</f>
        <v>رقية عمرو محمود</v>
      </c>
      <c r="C356" s="106">
        <f>اغسطس!C105</f>
        <v>12</v>
      </c>
      <c r="D356" s="108">
        <f>مايو!AF60</f>
        <v>0</v>
      </c>
      <c r="E356" s="106">
        <f>مايو!AG60</f>
        <v>0</v>
      </c>
      <c r="F356" s="109">
        <f>مايو!AH60</f>
        <v>0</v>
      </c>
      <c r="G356" s="107">
        <f>مايو!AI60</f>
        <v>0</v>
      </c>
      <c r="H356" s="118"/>
      <c r="I356" s="106">
        <v>56</v>
      </c>
      <c r="J356" s="106" t="str">
        <f>اغسطس!B105</f>
        <v>رقية عمرو محمود</v>
      </c>
      <c r="K356" s="106">
        <f>اغسطس!C105</f>
        <v>12</v>
      </c>
      <c r="L356" s="108">
        <f>يونيو!AF60</f>
        <v>0</v>
      </c>
      <c r="M356" s="106">
        <f>يونيو!AG60</f>
        <v>0</v>
      </c>
      <c r="N356" s="109">
        <f>يونيو!AH60</f>
        <v>0</v>
      </c>
      <c r="O356" s="107">
        <f>يونيو!AI60</f>
        <v>0</v>
      </c>
      <c r="P356" s="121"/>
      <c r="Q356" s="106">
        <v>56</v>
      </c>
      <c r="R356" s="106" t="str">
        <f>اغسطس!B105</f>
        <v>رقية عمرو محمود</v>
      </c>
      <c r="S356" s="106">
        <f>اغسطس!C105</f>
        <v>12</v>
      </c>
      <c r="T356" s="108">
        <f>يوليو!AF60</f>
        <v>0</v>
      </c>
      <c r="U356" s="106">
        <f>يوليو!AG60</f>
        <v>0</v>
      </c>
      <c r="V356" s="109">
        <f>يوليو!AH60</f>
        <v>0</v>
      </c>
      <c r="W356" s="107">
        <f>يوليو!AI60</f>
        <v>0</v>
      </c>
    </row>
    <row r="357" spans="1:24" ht="15.75" x14ac:dyDescent="0.25">
      <c r="A357" s="106">
        <v>57</v>
      </c>
      <c r="B357" s="106" t="str">
        <f>اغسطس!B106</f>
        <v>رهف احمد محمد</v>
      </c>
      <c r="C357" s="106">
        <f>اغسطس!C106</f>
        <v>12</v>
      </c>
      <c r="D357" s="108">
        <f>مايو!AF61</f>
        <v>0</v>
      </c>
      <c r="E357" s="106">
        <f>مايو!AG61</f>
        <v>0</v>
      </c>
      <c r="F357" s="109">
        <f>مايو!AH61</f>
        <v>0</v>
      </c>
      <c r="G357" s="107">
        <f>مايو!AI61</f>
        <v>0</v>
      </c>
      <c r="H357" s="118"/>
      <c r="I357" s="106">
        <v>57</v>
      </c>
      <c r="J357" s="106" t="str">
        <f>اغسطس!B106</f>
        <v>رهف احمد محمد</v>
      </c>
      <c r="K357" s="106">
        <f>اغسطس!C106</f>
        <v>12</v>
      </c>
      <c r="L357" s="108">
        <f>يونيو!AF61</f>
        <v>0</v>
      </c>
      <c r="M357" s="106">
        <f>يونيو!AG61</f>
        <v>0</v>
      </c>
      <c r="N357" s="109">
        <f>يونيو!AH61</f>
        <v>0</v>
      </c>
      <c r="O357" s="107">
        <f>يونيو!AI61</f>
        <v>0</v>
      </c>
      <c r="P357" s="121"/>
      <c r="Q357" s="106">
        <v>57</v>
      </c>
      <c r="R357" s="106" t="str">
        <f>اغسطس!B106</f>
        <v>رهف احمد محمد</v>
      </c>
      <c r="S357" s="106">
        <f>اغسطس!C106</f>
        <v>12</v>
      </c>
      <c r="T357" s="108">
        <f>يوليو!AF61</f>
        <v>0</v>
      </c>
      <c r="U357" s="106">
        <f>يوليو!AG61</f>
        <v>0</v>
      </c>
      <c r="V357" s="109">
        <f>يوليو!AH61</f>
        <v>0</v>
      </c>
      <c r="W357" s="107">
        <f>يوليو!AI61</f>
        <v>0</v>
      </c>
    </row>
    <row r="358" spans="1:24" ht="15.75" x14ac:dyDescent="0.25">
      <c r="A358" s="106">
        <v>58</v>
      </c>
      <c r="B358" s="106" t="str">
        <f>اغسطس!B107</f>
        <v>رينا محمد حماده</v>
      </c>
      <c r="C358" s="106">
        <f>اغسطس!C107</f>
        <v>12</v>
      </c>
      <c r="D358" s="108">
        <f>مايو!AF62</f>
        <v>0</v>
      </c>
      <c r="E358" s="106">
        <f>مايو!AG62</f>
        <v>0</v>
      </c>
      <c r="F358" s="109">
        <f>مايو!AH62</f>
        <v>0</v>
      </c>
      <c r="G358" s="107">
        <f>مايو!AI62</f>
        <v>0</v>
      </c>
      <c r="H358" s="118"/>
      <c r="I358" s="106">
        <v>58</v>
      </c>
      <c r="J358" s="106" t="str">
        <f>اغسطس!B107</f>
        <v>رينا محمد حماده</v>
      </c>
      <c r="K358" s="106">
        <f>اغسطس!C107</f>
        <v>12</v>
      </c>
      <c r="L358" s="108">
        <f>يونيو!AF62</f>
        <v>0</v>
      </c>
      <c r="M358" s="106">
        <f>يونيو!AG62</f>
        <v>0</v>
      </c>
      <c r="N358" s="109">
        <f>يونيو!AH62</f>
        <v>0</v>
      </c>
      <c r="O358" s="107">
        <f>يونيو!AI62</f>
        <v>0</v>
      </c>
      <c r="P358" s="121"/>
      <c r="Q358" s="106">
        <v>58</v>
      </c>
      <c r="R358" s="106" t="str">
        <f>اغسطس!B107</f>
        <v>رينا محمد حماده</v>
      </c>
      <c r="S358" s="106">
        <f>اغسطس!C107</f>
        <v>12</v>
      </c>
      <c r="T358" s="108">
        <f>يوليو!AF62</f>
        <v>0</v>
      </c>
      <c r="U358" s="106">
        <f>يوليو!AG62</f>
        <v>0</v>
      </c>
      <c r="V358" s="109">
        <f>يوليو!AH62</f>
        <v>0</v>
      </c>
      <c r="W358" s="107">
        <f>يوليو!AI62</f>
        <v>0</v>
      </c>
    </row>
    <row r="359" spans="1:24" ht="15.75" x14ac:dyDescent="0.25">
      <c r="A359" s="106">
        <v>59</v>
      </c>
      <c r="B359" s="106" t="str">
        <f>اغسطس!B108</f>
        <v>فرح خالد قطب</v>
      </c>
      <c r="C359" s="106">
        <f>اغسطس!C108</f>
        <v>12</v>
      </c>
      <c r="D359" s="108">
        <f>مايو!AF63</f>
        <v>0</v>
      </c>
      <c r="E359" s="106">
        <f>مايو!AG63</f>
        <v>0</v>
      </c>
      <c r="F359" s="109">
        <f>مايو!AH63</f>
        <v>0</v>
      </c>
      <c r="G359" s="107">
        <f>مايو!AI63</f>
        <v>0</v>
      </c>
      <c r="H359" s="118"/>
      <c r="I359" s="106">
        <v>59</v>
      </c>
      <c r="J359" s="106" t="str">
        <f>اغسطس!B108</f>
        <v>فرح خالد قطب</v>
      </c>
      <c r="K359" s="106">
        <f>اغسطس!C108</f>
        <v>12</v>
      </c>
      <c r="L359" s="108">
        <f>يونيو!AF63</f>
        <v>0</v>
      </c>
      <c r="M359" s="106">
        <f>يونيو!AG63</f>
        <v>0</v>
      </c>
      <c r="N359" s="109">
        <f>يونيو!AH63</f>
        <v>0</v>
      </c>
      <c r="O359" s="107">
        <f>يونيو!AI63</f>
        <v>0</v>
      </c>
      <c r="P359" s="121"/>
      <c r="Q359" s="106">
        <v>59</v>
      </c>
      <c r="R359" s="106" t="str">
        <f>اغسطس!B108</f>
        <v>فرح خالد قطب</v>
      </c>
      <c r="S359" s="106">
        <f>اغسطس!C108</f>
        <v>12</v>
      </c>
      <c r="T359" s="108">
        <f>يوليو!AF63</f>
        <v>0</v>
      </c>
      <c r="U359" s="106">
        <f>يوليو!AG63</f>
        <v>0</v>
      </c>
      <c r="V359" s="109">
        <f>يوليو!AH63</f>
        <v>0</v>
      </c>
      <c r="W359" s="107">
        <f>يوليو!AI63</f>
        <v>0</v>
      </c>
    </row>
    <row r="360" spans="1:24" ht="15.75" x14ac:dyDescent="0.25">
      <c r="A360" s="106">
        <v>60</v>
      </c>
      <c r="B360" s="106" t="str">
        <f>اغسطس!B109</f>
        <v>عفيفية عاصم</v>
      </c>
      <c r="C360" s="106">
        <f>اغسطس!C109</f>
        <v>12</v>
      </c>
      <c r="D360" s="108">
        <f>مايو!AF64</f>
        <v>0</v>
      </c>
      <c r="E360" s="106">
        <f>مايو!AG64</f>
        <v>0</v>
      </c>
      <c r="F360" s="109">
        <f>مايو!AH64</f>
        <v>0</v>
      </c>
      <c r="G360" s="107">
        <f>مايو!AI64</f>
        <v>0</v>
      </c>
      <c r="H360" s="118"/>
      <c r="I360" s="106">
        <v>60</v>
      </c>
      <c r="J360" s="106" t="str">
        <f>اغسطس!B109</f>
        <v>عفيفية عاصم</v>
      </c>
      <c r="K360" s="106">
        <f>اغسطس!C109</f>
        <v>12</v>
      </c>
      <c r="L360" s="108">
        <f>يونيو!AF64</f>
        <v>0</v>
      </c>
      <c r="M360" s="106">
        <f>يونيو!AG64</f>
        <v>0</v>
      </c>
      <c r="N360" s="109">
        <f>يونيو!AH64</f>
        <v>0</v>
      </c>
      <c r="O360" s="107">
        <f>يونيو!AI64</f>
        <v>0</v>
      </c>
      <c r="P360" s="121"/>
      <c r="Q360" s="106">
        <v>60</v>
      </c>
      <c r="R360" s="106" t="str">
        <f>اغسطس!B109</f>
        <v>عفيفية عاصم</v>
      </c>
      <c r="S360" s="106">
        <f>اغسطس!C109</f>
        <v>12</v>
      </c>
      <c r="T360" s="108">
        <f>يوليو!AF64</f>
        <v>0</v>
      </c>
      <c r="U360" s="106">
        <f>يوليو!AG64</f>
        <v>0</v>
      </c>
      <c r="V360" s="109">
        <f>يوليو!AH64</f>
        <v>0</v>
      </c>
      <c r="W360" s="107">
        <f>يوليو!AI64</f>
        <v>0</v>
      </c>
    </row>
    <row r="361" spans="1:24" ht="15.75" x14ac:dyDescent="0.25">
      <c r="A361" s="106">
        <v>61</v>
      </c>
      <c r="B361" s="106" t="str">
        <f>اغسطس!B110</f>
        <v>لجين عماد الدين</v>
      </c>
      <c r="C361" s="106">
        <f>اغسطس!C110</f>
        <v>12</v>
      </c>
      <c r="D361" s="108">
        <f>مايو!AF65</f>
        <v>0</v>
      </c>
      <c r="E361" s="106">
        <f>مايو!AG65</f>
        <v>0</v>
      </c>
      <c r="F361" s="109">
        <f>مايو!AH65</f>
        <v>0</v>
      </c>
      <c r="G361" s="107">
        <f>مايو!AI65</f>
        <v>0</v>
      </c>
      <c r="H361" s="118"/>
      <c r="I361" s="106">
        <v>61</v>
      </c>
      <c r="J361" s="106" t="str">
        <f>اغسطس!B110</f>
        <v>لجين عماد الدين</v>
      </c>
      <c r="K361" s="106">
        <f>اغسطس!C110</f>
        <v>12</v>
      </c>
      <c r="L361" s="108">
        <f>يونيو!AF65</f>
        <v>0</v>
      </c>
      <c r="M361" s="106">
        <f>يونيو!AG65</f>
        <v>0</v>
      </c>
      <c r="N361" s="109">
        <f>يونيو!AH65</f>
        <v>0</v>
      </c>
      <c r="O361" s="107">
        <f>يونيو!AI65</f>
        <v>0</v>
      </c>
      <c r="P361" s="121"/>
      <c r="Q361" s="106">
        <v>61</v>
      </c>
      <c r="R361" s="106" t="str">
        <f>اغسطس!B110</f>
        <v>لجين عماد الدين</v>
      </c>
      <c r="S361" s="106">
        <f>اغسطس!C110</f>
        <v>12</v>
      </c>
      <c r="T361" s="108">
        <f>يوليو!AF65</f>
        <v>0</v>
      </c>
      <c r="U361" s="106">
        <f>يوليو!AG65</f>
        <v>0</v>
      </c>
      <c r="V361" s="109">
        <f>يوليو!AH65</f>
        <v>0</v>
      </c>
      <c r="W361" s="107">
        <f>يوليو!AI65</f>
        <v>0</v>
      </c>
    </row>
    <row r="362" spans="1:24" ht="15.75" x14ac:dyDescent="0.25">
      <c r="A362" s="106">
        <v>62</v>
      </c>
      <c r="B362" s="106" t="str">
        <f>اغسطس!B111</f>
        <v>لجين محمد ضياء</v>
      </c>
      <c r="C362" s="106">
        <f>اغسطس!C111</f>
        <v>12</v>
      </c>
      <c r="D362" s="108">
        <f>مايو!AF66</f>
        <v>0</v>
      </c>
      <c r="E362" s="106">
        <f>مايو!AG66</f>
        <v>0</v>
      </c>
      <c r="F362" s="109">
        <f>مايو!AH66</f>
        <v>0</v>
      </c>
      <c r="G362" s="107">
        <f>مايو!AI66</f>
        <v>0</v>
      </c>
      <c r="H362" s="118"/>
      <c r="I362" s="106">
        <v>62</v>
      </c>
      <c r="J362" s="106" t="str">
        <f>اغسطس!B111</f>
        <v>لجين محمد ضياء</v>
      </c>
      <c r="K362" s="106">
        <f>اغسطس!C111</f>
        <v>12</v>
      </c>
      <c r="L362" s="108">
        <f>يونيو!AF66</f>
        <v>0</v>
      </c>
      <c r="M362" s="106">
        <f>يونيو!AG66</f>
        <v>0</v>
      </c>
      <c r="N362" s="109">
        <f>يونيو!AH66</f>
        <v>0</v>
      </c>
      <c r="O362" s="107">
        <f>يونيو!AI66</f>
        <v>0</v>
      </c>
      <c r="P362" s="121"/>
      <c r="Q362" s="106">
        <v>62</v>
      </c>
      <c r="R362" s="106" t="str">
        <f>اغسطس!B111</f>
        <v>لجين محمد ضياء</v>
      </c>
      <c r="S362" s="106">
        <f>اغسطس!C111</f>
        <v>12</v>
      </c>
      <c r="T362" s="108">
        <f>يوليو!AF66</f>
        <v>0</v>
      </c>
      <c r="U362" s="106">
        <f>يوليو!AG66</f>
        <v>0</v>
      </c>
      <c r="V362" s="109">
        <f>يوليو!AH66</f>
        <v>0</v>
      </c>
      <c r="W362" s="107">
        <f>يوليو!AI66</f>
        <v>0</v>
      </c>
    </row>
    <row r="363" spans="1:24" ht="15.75" x14ac:dyDescent="0.25">
      <c r="A363" s="106">
        <v>63</v>
      </c>
      <c r="B363" s="106" t="str">
        <f>اغسطس!B112</f>
        <v>لي لي عمر علاء الدين</v>
      </c>
      <c r="C363" s="106">
        <f>اغسطس!C112</f>
        <v>12</v>
      </c>
      <c r="D363" s="108">
        <f>مايو!AF67</f>
        <v>0</v>
      </c>
      <c r="E363" s="106">
        <f>مايو!AG67</f>
        <v>0</v>
      </c>
      <c r="F363" s="109">
        <f>مايو!AH67</f>
        <v>0</v>
      </c>
      <c r="G363" s="107">
        <f>مايو!AI67</f>
        <v>0</v>
      </c>
      <c r="H363" s="118"/>
      <c r="I363" s="106">
        <v>63</v>
      </c>
      <c r="J363" s="106" t="str">
        <f>اغسطس!B112</f>
        <v>لي لي عمر علاء الدين</v>
      </c>
      <c r="K363" s="106">
        <f>اغسطس!C112</f>
        <v>12</v>
      </c>
      <c r="L363" s="108">
        <f>يونيو!AF67</f>
        <v>0</v>
      </c>
      <c r="M363" s="106">
        <f>يونيو!AG67</f>
        <v>0</v>
      </c>
      <c r="N363" s="109">
        <f>يونيو!AH67</f>
        <v>0</v>
      </c>
      <c r="O363" s="107">
        <f>يونيو!AI67</f>
        <v>0</v>
      </c>
      <c r="P363" s="121"/>
      <c r="Q363" s="106">
        <v>63</v>
      </c>
      <c r="R363" s="106" t="str">
        <f>اغسطس!B112</f>
        <v>لي لي عمر علاء الدين</v>
      </c>
      <c r="S363" s="106">
        <f>اغسطس!C112</f>
        <v>12</v>
      </c>
      <c r="T363" s="108">
        <f>يوليو!AF67</f>
        <v>0</v>
      </c>
      <c r="U363" s="106">
        <f>يوليو!AG67</f>
        <v>0</v>
      </c>
      <c r="V363" s="109">
        <f>يوليو!AH67</f>
        <v>0</v>
      </c>
      <c r="W363" s="107">
        <f>يوليو!AI67</f>
        <v>0</v>
      </c>
    </row>
    <row r="364" spans="1:24" ht="15.75" x14ac:dyDescent="0.25">
      <c r="A364" s="106">
        <v>64</v>
      </c>
      <c r="B364" s="106" t="str">
        <f>اغسطس!B113</f>
        <v>لميا محمد كيوان</v>
      </c>
      <c r="C364" s="106">
        <f>اغسطس!C113</f>
        <v>12</v>
      </c>
      <c r="D364" s="108">
        <f>مايو!AF68</f>
        <v>0</v>
      </c>
      <c r="E364" s="106">
        <f>مايو!AG68</f>
        <v>0</v>
      </c>
      <c r="F364" s="109">
        <f>مايو!AH68</f>
        <v>0</v>
      </c>
      <c r="G364" s="107">
        <f>مايو!AI68</f>
        <v>0</v>
      </c>
      <c r="H364" s="118"/>
      <c r="I364" s="106">
        <v>64</v>
      </c>
      <c r="J364" s="106" t="str">
        <f>اغسطس!B113</f>
        <v>لميا محمد كيوان</v>
      </c>
      <c r="K364" s="106">
        <f>اغسطس!C113</f>
        <v>12</v>
      </c>
      <c r="L364" s="108">
        <f>يونيو!AF68</f>
        <v>0</v>
      </c>
      <c r="M364" s="106">
        <f>يونيو!AG68</f>
        <v>0</v>
      </c>
      <c r="N364" s="109">
        <f>يونيو!AH68</f>
        <v>0</v>
      </c>
      <c r="O364" s="107">
        <f>يونيو!AI68</f>
        <v>0</v>
      </c>
      <c r="P364" s="121"/>
      <c r="Q364" s="106">
        <v>64</v>
      </c>
      <c r="R364" s="106" t="str">
        <f>اغسطس!B113</f>
        <v>لميا محمد كيوان</v>
      </c>
      <c r="S364" s="106">
        <f>اغسطس!C113</f>
        <v>12</v>
      </c>
      <c r="T364" s="108">
        <f>يوليو!AF68</f>
        <v>0</v>
      </c>
      <c r="U364" s="106">
        <f>يوليو!AG68</f>
        <v>0</v>
      </c>
      <c r="V364" s="109">
        <f>يوليو!AH68</f>
        <v>0</v>
      </c>
      <c r="W364" s="107">
        <f>يوليو!AI68</f>
        <v>0</v>
      </c>
    </row>
    <row r="365" spans="1:24" ht="15.75" x14ac:dyDescent="0.25">
      <c r="A365" s="106">
        <v>65</v>
      </c>
      <c r="B365" s="106" t="e">
        <f>اغسطس!#REF!</f>
        <v>#REF!</v>
      </c>
      <c r="C365" s="106" t="e">
        <f>اغسطس!#REF!</f>
        <v>#REF!</v>
      </c>
      <c r="D365" s="108">
        <f>مايو!AF69</f>
        <v>0</v>
      </c>
      <c r="E365" s="106">
        <f>مايو!AG69</f>
        <v>0</v>
      </c>
      <c r="F365" s="109">
        <f>مايو!AH69</f>
        <v>0</v>
      </c>
      <c r="G365" s="107">
        <f>مايو!AI69</f>
        <v>0</v>
      </c>
      <c r="H365" s="118"/>
      <c r="I365" s="106">
        <v>65</v>
      </c>
      <c r="J365" s="106" t="e">
        <f>اغسطس!#REF!</f>
        <v>#REF!</v>
      </c>
      <c r="K365" s="106" t="e">
        <f>اغسطس!#REF!</f>
        <v>#REF!</v>
      </c>
      <c r="L365" s="108">
        <f>يونيو!AF69</f>
        <v>0</v>
      </c>
      <c r="M365" s="106">
        <f>يونيو!AG69</f>
        <v>0</v>
      </c>
      <c r="N365" s="109">
        <f>يونيو!AH69</f>
        <v>0</v>
      </c>
      <c r="O365" s="107">
        <f>يونيو!AI69</f>
        <v>0</v>
      </c>
      <c r="P365" s="121"/>
      <c r="Q365" s="106">
        <v>65</v>
      </c>
      <c r="R365" s="106" t="e">
        <f>اغسطس!#REF!</f>
        <v>#REF!</v>
      </c>
      <c r="S365" s="106" t="e">
        <f>اغسطس!#REF!</f>
        <v>#REF!</v>
      </c>
      <c r="T365" s="108">
        <f>يوليو!AF69</f>
        <v>0</v>
      </c>
      <c r="U365" s="106">
        <f>يوليو!AG69</f>
        <v>0</v>
      </c>
      <c r="V365" s="109">
        <f>يوليو!AH69</f>
        <v>0</v>
      </c>
      <c r="W365" s="107">
        <f>يوليو!AI69</f>
        <v>0</v>
      </c>
    </row>
    <row r="366" spans="1:24" ht="31.15" customHeight="1" x14ac:dyDescent="0.25">
      <c r="A366" s="157" t="s">
        <v>58</v>
      </c>
      <c r="B366" s="157"/>
      <c r="C366" s="157"/>
      <c r="D366" s="110">
        <f>مايو!AG71</f>
        <v>0</v>
      </c>
      <c r="E366" s="111">
        <f>مايو!AG72</f>
        <v>0</v>
      </c>
      <c r="F366" s="112">
        <f>مايو!AG73</f>
        <v>0</v>
      </c>
      <c r="G366" s="111">
        <f>مايو!AG74</f>
        <v>0</v>
      </c>
      <c r="H366" s="118"/>
      <c r="I366" s="159" t="s">
        <v>58</v>
      </c>
      <c r="J366" s="160"/>
      <c r="K366" s="161"/>
      <c r="L366" s="110">
        <f>يونيو!AG71</f>
        <v>0</v>
      </c>
      <c r="M366" s="111">
        <f>يونيو!AG72</f>
        <v>0</v>
      </c>
      <c r="N366" s="112">
        <f>يونيو!AG73</f>
        <v>0</v>
      </c>
      <c r="O366" s="111">
        <f>يونيو!AG74</f>
        <v>0</v>
      </c>
      <c r="P366" s="121"/>
      <c r="Q366" s="157" t="s">
        <v>58</v>
      </c>
      <c r="R366" s="157"/>
      <c r="S366" s="157"/>
      <c r="T366" s="110">
        <f>يوليو!AG71</f>
        <v>0</v>
      </c>
      <c r="U366" s="111">
        <f>يوليو!AG72</f>
        <v>0</v>
      </c>
      <c r="V366" s="112">
        <f>يوليو!AG73</f>
        <v>0</v>
      </c>
      <c r="W366" s="111">
        <f>يوليو!AG74</f>
        <v>0</v>
      </c>
    </row>
    <row r="367" spans="1:24" ht="22.15" customHeight="1" x14ac:dyDescent="0.25">
      <c r="A367" s="151" t="s">
        <v>82</v>
      </c>
      <c r="B367" s="151"/>
      <c r="C367" s="151" t="s">
        <v>68</v>
      </c>
      <c r="D367" s="151"/>
      <c r="E367" s="155" t="s">
        <v>83</v>
      </c>
      <c r="F367" s="291"/>
      <c r="G367" s="156"/>
      <c r="I367" s="155" t="s">
        <v>82</v>
      </c>
      <c r="J367" s="156"/>
      <c r="K367" s="151" t="s">
        <v>68</v>
      </c>
      <c r="L367" s="151"/>
      <c r="M367" s="151" t="s">
        <v>83</v>
      </c>
      <c r="N367" s="151"/>
      <c r="O367" s="151"/>
      <c r="P367" s="122"/>
      <c r="Q367" s="151" t="s">
        <v>82</v>
      </c>
      <c r="R367" s="151"/>
      <c r="S367" s="151" t="s">
        <v>68</v>
      </c>
      <c r="T367" s="151"/>
      <c r="U367" s="151" t="s">
        <v>83</v>
      </c>
      <c r="V367" s="151"/>
      <c r="W367" s="151"/>
    </row>
    <row r="368" spans="1:24" s="82" customFormat="1" ht="27.6" customHeight="1" x14ac:dyDescent="0.25">
      <c r="A368" s="152">
        <f>اغسطس!C159</f>
        <v>0</v>
      </c>
      <c r="B368" s="152"/>
      <c r="C368" s="152">
        <f>اغسطس!R159</f>
        <v>0</v>
      </c>
      <c r="D368" s="152"/>
      <c r="E368" s="153">
        <f>اغسطس!AG159</f>
        <v>0</v>
      </c>
      <c r="F368" s="290"/>
      <c r="G368" s="154"/>
      <c r="H368" s="81"/>
      <c r="I368" s="153">
        <f>اغسطس!C159</f>
        <v>0</v>
      </c>
      <c r="J368" s="154"/>
      <c r="K368" s="152">
        <f>اغسطس!R159</f>
        <v>0</v>
      </c>
      <c r="L368" s="152"/>
      <c r="M368" s="152">
        <f>اغسطس!AG159</f>
        <v>0</v>
      </c>
      <c r="N368" s="152"/>
      <c r="O368" s="152"/>
      <c r="P368" s="121"/>
      <c r="Q368" s="152">
        <f>اغسطس!C159</f>
        <v>0</v>
      </c>
      <c r="R368" s="152"/>
      <c r="S368" s="152">
        <f>اغسطس!R159</f>
        <v>0</v>
      </c>
      <c r="T368" s="152"/>
      <c r="U368" s="152">
        <f>اغسطس!AG159</f>
        <v>0</v>
      </c>
      <c r="V368" s="152"/>
      <c r="W368" s="152"/>
      <c r="X368" s="81"/>
    </row>
    <row r="369" s="80" customFormat="1" x14ac:dyDescent="0.25"/>
    <row r="370" s="80" customFormat="1" x14ac:dyDescent="0.25"/>
    <row r="371" s="80" customFormat="1" x14ac:dyDescent="0.25"/>
  </sheetData>
  <mergeCells count="84">
    <mergeCell ref="A153:C153"/>
    <mergeCell ref="A154:B154"/>
    <mergeCell ref="A155:B155"/>
    <mergeCell ref="M154:O154"/>
    <mergeCell ref="K155:L155"/>
    <mergeCell ref="M155:O155"/>
    <mergeCell ref="I153:K153"/>
    <mergeCell ref="A366:C366"/>
    <mergeCell ref="I366:K366"/>
    <mergeCell ref="Q366:S366"/>
    <mergeCell ref="A224:C224"/>
    <mergeCell ref="I224:K224"/>
    <mergeCell ref="Q224:S224"/>
    <mergeCell ref="A295:C295"/>
    <mergeCell ref="I295:K295"/>
    <mergeCell ref="Q295:S295"/>
    <mergeCell ref="A297:B297"/>
    <mergeCell ref="I297:J297"/>
    <mergeCell ref="C296:D296"/>
    <mergeCell ref="E296:G296"/>
    <mergeCell ref="K296:L296"/>
    <mergeCell ref="A296:B296"/>
    <mergeCell ref="I296:J296"/>
    <mergeCell ref="S154:T154"/>
    <mergeCell ref="Q155:R155"/>
    <mergeCell ref="S155:T155"/>
    <mergeCell ref="U154:W154"/>
    <mergeCell ref="U155:W155"/>
    <mergeCell ref="Q153:S153"/>
    <mergeCell ref="A226:B226"/>
    <mergeCell ref="I226:J226"/>
    <mergeCell ref="C225:D225"/>
    <mergeCell ref="E225:G225"/>
    <mergeCell ref="K225:L225"/>
    <mergeCell ref="A225:B225"/>
    <mergeCell ref="I225:J225"/>
    <mergeCell ref="E154:G154"/>
    <mergeCell ref="C154:D154"/>
    <mergeCell ref="C155:D155"/>
    <mergeCell ref="E155:G155"/>
    <mergeCell ref="Q154:R154"/>
    <mergeCell ref="I154:J154"/>
    <mergeCell ref="I155:J155"/>
    <mergeCell ref="K154:L154"/>
    <mergeCell ref="U367:W367"/>
    <mergeCell ref="U368:W368"/>
    <mergeCell ref="A368:B368"/>
    <mergeCell ref="I368:J368"/>
    <mergeCell ref="C367:D367"/>
    <mergeCell ref="E367:G367"/>
    <mergeCell ref="K367:L367"/>
    <mergeCell ref="M367:O367"/>
    <mergeCell ref="C368:D368"/>
    <mergeCell ref="E368:G368"/>
    <mergeCell ref="K368:L368"/>
    <mergeCell ref="M368:O368"/>
    <mergeCell ref="S367:T367"/>
    <mergeCell ref="S368:T368"/>
    <mergeCell ref="A367:B367"/>
    <mergeCell ref="I367:J367"/>
    <mergeCell ref="Q368:R368"/>
    <mergeCell ref="M296:O296"/>
    <mergeCell ref="M225:O225"/>
    <mergeCell ref="Q226:R226"/>
    <mergeCell ref="Q297:R297"/>
    <mergeCell ref="Q367:R367"/>
    <mergeCell ref="Q296:R296"/>
    <mergeCell ref="Q225:R225"/>
    <mergeCell ref="U225:W225"/>
    <mergeCell ref="C226:D226"/>
    <mergeCell ref="E226:G226"/>
    <mergeCell ref="K226:L226"/>
    <mergeCell ref="M226:O226"/>
    <mergeCell ref="U226:W226"/>
    <mergeCell ref="S225:T225"/>
    <mergeCell ref="S226:T226"/>
    <mergeCell ref="U296:W296"/>
    <mergeCell ref="C297:D297"/>
    <mergeCell ref="E297:G297"/>
    <mergeCell ref="K297:L297"/>
    <mergeCell ref="M297:O297"/>
    <mergeCell ref="U297:W297"/>
    <mergeCell ref="S296:T296"/>
    <mergeCell ref="S297:T297"/>
  </mergeCells>
  <conditionalFormatting sqref="H5:H153">
    <cfRule type="cellIs" dxfId="1996" priority="270" operator="between">
      <formula>5</formula>
      <formula>31</formula>
    </cfRule>
    <cfRule type="cellIs" dxfId="1995" priority="271" operator="equal">
      <formula>5</formula>
    </cfRule>
  </conditionalFormatting>
  <conditionalFormatting sqref="H160:H224">
    <cfRule type="cellIs" dxfId="1994" priority="265" operator="between">
      <formula>5</formula>
      <formula>31</formula>
    </cfRule>
    <cfRule type="cellIs" dxfId="1993" priority="266" operator="equal">
      <formula>5</formula>
    </cfRule>
  </conditionalFormatting>
  <conditionalFormatting sqref="H231:H295">
    <cfRule type="cellIs" dxfId="1992" priority="263" operator="between">
      <formula>5</formula>
      <formula>31</formula>
    </cfRule>
    <cfRule type="cellIs" dxfId="1991" priority="264" operator="equal">
      <formula>5</formula>
    </cfRule>
  </conditionalFormatting>
  <conditionalFormatting sqref="H302:H366">
    <cfRule type="cellIs" dxfId="1990" priority="261" operator="between">
      <formula>5</formula>
      <formula>31</formula>
    </cfRule>
    <cfRule type="cellIs" dxfId="1989" priority="262" operator="equal">
      <formula>5</formula>
    </cfRule>
  </conditionalFormatting>
  <conditionalFormatting sqref="G11">
    <cfRule type="cellIs" dxfId="1988" priority="256" operator="equal">
      <formula>"ت"</formula>
    </cfRule>
    <cfRule type="cellIs" dxfId="1987" priority="257" stopIfTrue="1" operator="equal">
      <formula>"د"</formula>
    </cfRule>
    <cfRule type="cellIs" dxfId="1986" priority="258" operator="equal">
      <formula>"ب"</formula>
    </cfRule>
    <cfRule type="cellIs" dxfId="1985" priority="259" operator="equal">
      <formula>"غ"</formula>
    </cfRule>
    <cfRule type="cellIs" dxfId="1984" priority="260" operator="equal">
      <formula>"ح"</formula>
    </cfRule>
  </conditionalFormatting>
  <conditionalFormatting sqref="G45">
    <cfRule type="cellIs" dxfId="1983" priority="251" operator="equal">
      <formula>"ت"</formula>
    </cfRule>
    <cfRule type="cellIs" dxfId="1982" priority="252" stopIfTrue="1" operator="equal">
      <formula>"د"</formula>
    </cfRule>
    <cfRule type="cellIs" dxfId="1981" priority="253" operator="equal">
      <formula>"ب"</formula>
    </cfRule>
    <cfRule type="cellIs" dxfId="1980" priority="254" operator="equal">
      <formula>"غ"</formula>
    </cfRule>
    <cfRule type="cellIs" dxfId="1979" priority="255" operator="equal">
      <formula>"ح"</formula>
    </cfRule>
  </conditionalFormatting>
  <conditionalFormatting sqref="G50">
    <cfRule type="cellIs" dxfId="1978" priority="246" operator="equal">
      <formula>"ت"</formula>
    </cfRule>
    <cfRule type="cellIs" dxfId="1977" priority="247" stopIfTrue="1" operator="equal">
      <formula>"د"</formula>
    </cfRule>
    <cfRule type="cellIs" dxfId="1976" priority="248" operator="equal">
      <formula>"ب"</formula>
    </cfRule>
    <cfRule type="cellIs" dxfId="1975" priority="249" operator="equal">
      <formula>"غ"</formula>
    </cfRule>
    <cfRule type="cellIs" dxfId="1974" priority="250" operator="equal">
      <formula>"ح"</formula>
    </cfRule>
  </conditionalFormatting>
  <conditionalFormatting sqref="G56">
    <cfRule type="cellIs" dxfId="1973" priority="241" operator="equal">
      <formula>"ت"</formula>
    </cfRule>
    <cfRule type="cellIs" dxfId="1972" priority="242" stopIfTrue="1" operator="equal">
      <formula>"د"</formula>
    </cfRule>
    <cfRule type="cellIs" dxfId="1971" priority="243" operator="equal">
      <formula>"ب"</formula>
    </cfRule>
    <cfRule type="cellIs" dxfId="1970" priority="244" operator="equal">
      <formula>"غ"</formula>
    </cfRule>
    <cfRule type="cellIs" dxfId="1969" priority="245" operator="equal">
      <formula>"ح"</formula>
    </cfRule>
  </conditionalFormatting>
  <conditionalFormatting sqref="G55">
    <cfRule type="cellIs" dxfId="1968" priority="236" operator="equal">
      <formula>"ت"</formula>
    </cfRule>
    <cfRule type="cellIs" dxfId="1967" priority="237" stopIfTrue="1" operator="equal">
      <formula>"د"</formula>
    </cfRule>
    <cfRule type="cellIs" dxfId="1966" priority="238" operator="equal">
      <formula>"ب"</formula>
    </cfRule>
    <cfRule type="cellIs" dxfId="1965" priority="239" operator="equal">
      <formula>"غ"</formula>
    </cfRule>
    <cfRule type="cellIs" dxfId="1964" priority="240" operator="equal">
      <formula>"ح"</formula>
    </cfRule>
  </conditionalFormatting>
  <conditionalFormatting sqref="G102">
    <cfRule type="cellIs" dxfId="1963" priority="231" operator="equal">
      <formula>"ت"</formula>
    </cfRule>
    <cfRule type="cellIs" dxfId="1962" priority="232" stopIfTrue="1" operator="equal">
      <formula>"د"</formula>
    </cfRule>
    <cfRule type="cellIs" dxfId="1961" priority="233" operator="equal">
      <formula>"ب"</formula>
    </cfRule>
    <cfRule type="cellIs" dxfId="1960" priority="234" operator="equal">
      <formula>"غ"</formula>
    </cfRule>
    <cfRule type="cellIs" dxfId="1959" priority="235" operator="equal">
      <formula>"ح"</formula>
    </cfRule>
  </conditionalFormatting>
  <conditionalFormatting sqref="G118">
    <cfRule type="cellIs" dxfId="1958" priority="226" operator="equal">
      <formula>"ت"</formula>
    </cfRule>
    <cfRule type="cellIs" dxfId="1957" priority="227" stopIfTrue="1" operator="equal">
      <formula>"د"</formula>
    </cfRule>
    <cfRule type="cellIs" dxfId="1956" priority="228" operator="equal">
      <formula>"ب"</formula>
    </cfRule>
    <cfRule type="cellIs" dxfId="1955" priority="229" operator="equal">
      <formula>"غ"</formula>
    </cfRule>
    <cfRule type="cellIs" dxfId="1954" priority="230" operator="equal">
      <formula>"ح"</formula>
    </cfRule>
  </conditionalFormatting>
  <conditionalFormatting sqref="G121">
    <cfRule type="cellIs" dxfId="1953" priority="221" operator="equal">
      <formula>"ت"</formula>
    </cfRule>
    <cfRule type="cellIs" dxfId="1952" priority="222" stopIfTrue="1" operator="equal">
      <formula>"د"</formula>
    </cfRule>
    <cfRule type="cellIs" dxfId="1951" priority="223" operator="equal">
      <formula>"ب"</formula>
    </cfRule>
    <cfRule type="cellIs" dxfId="1950" priority="224" operator="equal">
      <formula>"غ"</formula>
    </cfRule>
    <cfRule type="cellIs" dxfId="1949" priority="225" operator="equal">
      <formula>"ح"</formula>
    </cfRule>
  </conditionalFormatting>
  <conditionalFormatting sqref="W119">
    <cfRule type="cellIs" dxfId="1948" priority="6" operator="equal">
      <formula>"ت"</formula>
    </cfRule>
    <cfRule type="cellIs" dxfId="1947" priority="7" stopIfTrue="1" operator="equal">
      <formula>"د"</formula>
    </cfRule>
    <cfRule type="cellIs" dxfId="1946" priority="8" operator="equal">
      <formula>"ب"</formula>
    </cfRule>
    <cfRule type="cellIs" dxfId="1945" priority="9" operator="equal">
      <formula>"غ"</formula>
    </cfRule>
    <cfRule type="cellIs" dxfId="1944" priority="10" operator="equal">
      <formula>"ح"</formula>
    </cfRule>
  </conditionalFormatting>
  <conditionalFormatting sqref="G122">
    <cfRule type="cellIs" dxfId="1943" priority="216" operator="equal">
      <formula>"ت"</formula>
    </cfRule>
    <cfRule type="cellIs" dxfId="1942" priority="217" stopIfTrue="1" operator="equal">
      <formula>"د"</formula>
    </cfRule>
    <cfRule type="cellIs" dxfId="1941" priority="218" operator="equal">
      <formula>"ب"</formula>
    </cfRule>
    <cfRule type="cellIs" dxfId="1940" priority="219" operator="equal">
      <formula>"غ"</formula>
    </cfRule>
    <cfRule type="cellIs" dxfId="1939" priority="220" operator="equal">
      <formula>"ح"</formula>
    </cfRule>
  </conditionalFormatting>
  <conditionalFormatting sqref="G131">
    <cfRule type="cellIs" dxfId="1938" priority="211" operator="equal">
      <formula>"ت"</formula>
    </cfRule>
    <cfRule type="cellIs" dxfId="1937" priority="212" stopIfTrue="1" operator="equal">
      <formula>"د"</formula>
    </cfRule>
    <cfRule type="cellIs" dxfId="1936" priority="213" operator="equal">
      <formula>"ب"</formula>
    </cfRule>
    <cfRule type="cellIs" dxfId="1935" priority="214" operator="equal">
      <formula>"غ"</formula>
    </cfRule>
    <cfRule type="cellIs" dxfId="1934" priority="215" operator="equal">
      <formula>"ح"</formula>
    </cfRule>
  </conditionalFormatting>
  <conditionalFormatting sqref="G129">
    <cfRule type="cellIs" dxfId="1933" priority="206" operator="equal">
      <formula>"ت"</formula>
    </cfRule>
    <cfRule type="cellIs" dxfId="1932" priority="207" stopIfTrue="1" operator="equal">
      <formula>"د"</formula>
    </cfRule>
    <cfRule type="cellIs" dxfId="1931" priority="208" operator="equal">
      <formula>"ب"</formula>
    </cfRule>
    <cfRule type="cellIs" dxfId="1930" priority="209" operator="equal">
      <formula>"غ"</formula>
    </cfRule>
    <cfRule type="cellIs" dxfId="1929" priority="210" operator="equal">
      <formula>"ح"</formula>
    </cfRule>
  </conditionalFormatting>
  <conditionalFormatting sqref="W84">
    <cfRule type="cellIs" dxfId="1928" priority="1" operator="equal">
      <formula>"ت"</formula>
    </cfRule>
    <cfRule type="cellIs" dxfId="1927" priority="2" stopIfTrue="1" operator="equal">
      <formula>"د"</formula>
    </cfRule>
    <cfRule type="cellIs" dxfId="1926" priority="3" operator="equal">
      <formula>"ب"</formula>
    </cfRule>
    <cfRule type="cellIs" dxfId="1925" priority="4" operator="equal">
      <formula>"غ"</formula>
    </cfRule>
    <cfRule type="cellIs" dxfId="1924" priority="5" operator="equal">
      <formula>"ح"</formula>
    </cfRule>
  </conditionalFormatting>
  <conditionalFormatting sqref="G136">
    <cfRule type="cellIs" dxfId="1923" priority="201" operator="equal">
      <formula>"ت"</formula>
    </cfRule>
    <cfRule type="cellIs" dxfId="1922" priority="202" stopIfTrue="1" operator="equal">
      <formula>"د"</formula>
    </cfRule>
    <cfRule type="cellIs" dxfId="1921" priority="203" operator="equal">
      <formula>"ب"</formula>
    </cfRule>
    <cfRule type="cellIs" dxfId="1920" priority="204" operator="equal">
      <formula>"غ"</formula>
    </cfRule>
    <cfRule type="cellIs" dxfId="1919" priority="205" operator="equal">
      <formula>"ح"</formula>
    </cfRule>
  </conditionalFormatting>
  <conditionalFormatting sqref="G145">
    <cfRule type="cellIs" dxfId="1918" priority="196" operator="equal">
      <formula>"ت"</formula>
    </cfRule>
    <cfRule type="cellIs" dxfId="1917" priority="197" stopIfTrue="1" operator="equal">
      <formula>"د"</formula>
    </cfRule>
    <cfRule type="cellIs" dxfId="1916" priority="198" operator="equal">
      <formula>"ب"</formula>
    </cfRule>
    <cfRule type="cellIs" dxfId="1915" priority="199" operator="equal">
      <formula>"غ"</formula>
    </cfRule>
    <cfRule type="cellIs" dxfId="1914" priority="200" operator="equal">
      <formula>"ح"</formula>
    </cfRule>
  </conditionalFormatting>
  <conditionalFormatting sqref="G151">
    <cfRule type="cellIs" dxfId="1913" priority="191" operator="equal">
      <formula>"ت"</formula>
    </cfRule>
    <cfRule type="cellIs" dxfId="1912" priority="192" stopIfTrue="1" operator="equal">
      <formula>"د"</formula>
    </cfRule>
    <cfRule type="cellIs" dxfId="1911" priority="193" operator="equal">
      <formula>"ب"</formula>
    </cfRule>
    <cfRule type="cellIs" dxfId="1910" priority="194" operator="equal">
      <formula>"غ"</formula>
    </cfRule>
    <cfRule type="cellIs" dxfId="1909" priority="195" operator="equal">
      <formula>"ح"</formula>
    </cfRule>
  </conditionalFormatting>
  <conditionalFormatting sqref="G125">
    <cfRule type="cellIs" dxfId="1908" priority="186" operator="equal">
      <formula>"ت"</formula>
    </cfRule>
    <cfRule type="cellIs" dxfId="1907" priority="187" stopIfTrue="1" operator="equal">
      <formula>"د"</formula>
    </cfRule>
    <cfRule type="cellIs" dxfId="1906" priority="188" operator="equal">
      <formula>"ب"</formula>
    </cfRule>
    <cfRule type="cellIs" dxfId="1905" priority="189" operator="equal">
      <formula>"غ"</formula>
    </cfRule>
    <cfRule type="cellIs" dxfId="1904" priority="190" operator="equal">
      <formula>"ح"</formula>
    </cfRule>
  </conditionalFormatting>
  <conditionalFormatting sqref="O28">
    <cfRule type="cellIs" dxfId="1903" priority="181" operator="equal">
      <formula>"ت"</formula>
    </cfRule>
    <cfRule type="cellIs" dxfId="1902" priority="182" stopIfTrue="1" operator="equal">
      <formula>"د"</formula>
    </cfRule>
    <cfRule type="cellIs" dxfId="1901" priority="183" operator="equal">
      <formula>"ب"</formula>
    </cfRule>
    <cfRule type="cellIs" dxfId="1900" priority="184" operator="equal">
      <formula>"غ"</formula>
    </cfRule>
    <cfRule type="cellIs" dxfId="1899" priority="185" operator="equal">
      <formula>"ح"</formula>
    </cfRule>
  </conditionalFormatting>
  <conditionalFormatting sqref="O20">
    <cfRule type="cellIs" dxfId="1898" priority="176" operator="equal">
      <formula>"ت"</formula>
    </cfRule>
    <cfRule type="cellIs" dxfId="1897" priority="177" stopIfTrue="1" operator="equal">
      <formula>"د"</formula>
    </cfRule>
    <cfRule type="cellIs" dxfId="1896" priority="178" operator="equal">
      <formula>"ب"</formula>
    </cfRule>
    <cfRule type="cellIs" dxfId="1895" priority="179" operator="equal">
      <formula>"غ"</formula>
    </cfRule>
    <cfRule type="cellIs" dxfId="1894" priority="180" operator="equal">
      <formula>"ح"</formula>
    </cfRule>
  </conditionalFormatting>
  <conditionalFormatting sqref="O12">
    <cfRule type="cellIs" dxfId="1893" priority="171" operator="equal">
      <formula>"ت"</formula>
    </cfRule>
    <cfRule type="cellIs" dxfId="1892" priority="172" stopIfTrue="1" operator="equal">
      <formula>"د"</formula>
    </cfRule>
    <cfRule type="cellIs" dxfId="1891" priority="173" operator="equal">
      <formula>"ب"</formula>
    </cfRule>
    <cfRule type="cellIs" dxfId="1890" priority="174" operator="equal">
      <formula>"غ"</formula>
    </cfRule>
    <cfRule type="cellIs" dxfId="1889" priority="175" operator="equal">
      <formula>"ح"</formula>
    </cfRule>
  </conditionalFormatting>
  <conditionalFormatting sqref="O8">
    <cfRule type="cellIs" dxfId="1888" priority="166" operator="equal">
      <formula>"ت"</formula>
    </cfRule>
    <cfRule type="cellIs" dxfId="1887" priority="167" stopIfTrue="1" operator="equal">
      <formula>"د"</formula>
    </cfRule>
    <cfRule type="cellIs" dxfId="1886" priority="168" operator="equal">
      <formula>"ب"</formula>
    </cfRule>
    <cfRule type="cellIs" dxfId="1885" priority="169" operator="equal">
      <formula>"غ"</formula>
    </cfRule>
    <cfRule type="cellIs" dxfId="1884" priority="170" operator="equal">
      <formula>"ح"</formula>
    </cfRule>
  </conditionalFormatting>
  <conditionalFormatting sqref="O43">
    <cfRule type="cellIs" dxfId="1883" priority="161" operator="equal">
      <formula>"ت"</formula>
    </cfRule>
    <cfRule type="cellIs" dxfId="1882" priority="162" stopIfTrue="1" operator="equal">
      <formula>"د"</formula>
    </cfRule>
    <cfRule type="cellIs" dxfId="1881" priority="163" operator="equal">
      <formula>"ب"</formula>
    </cfRule>
    <cfRule type="cellIs" dxfId="1880" priority="164" operator="equal">
      <formula>"غ"</formula>
    </cfRule>
    <cfRule type="cellIs" dxfId="1879" priority="165" operator="equal">
      <formula>"ح"</formula>
    </cfRule>
  </conditionalFormatting>
  <conditionalFormatting sqref="O22">
    <cfRule type="cellIs" dxfId="1878" priority="156" operator="equal">
      <formula>"ت"</formula>
    </cfRule>
    <cfRule type="cellIs" dxfId="1877" priority="157" stopIfTrue="1" operator="equal">
      <formula>"د"</formula>
    </cfRule>
    <cfRule type="cellIs" dxfId="1876" priority="158" operator="equal">
      <formula>"ب"</formula>
    </cfRule>
    <cfRule type="cellIs" dxfId="1875" priority="159" operator="equal">
      <formula>"غ"</formula>
    </cfRule>
    <cfRule type="cellIs" dxfId="1874" priority="160" operator="equal">
      <formula>"ح"</formula>
    </cfRule>
  </conditionalFormatting>
  <conditionalFormatting sqref="O50">
    <cfRule type="cellIs" dxfId="1873" priority="151" operator="equal">
      <formula>"ت"</formula>
    </cfRule>
    <cfRule type="cellIs" dxfId="1872" priority="152" stopIfTrue="1" operator="equal">
      <formula>"د"</formula>
    </cfRule>
    <cfRule type="cellIs" dxfId="1871" priority="153" operator="equal">
      <formula>"ب"</formula>
    </cfRule>
    <cfRule type="cellIs" dxfId="1870" priority="154" operator="equal">
      <formula>"غ"</formula>
    </cfRule>
    <cfRule type="cellIs" dxfId="1869" priority="155" operator="equal">
      <formula>"ح"</formula>
    </cfRule>
  </conditionalFormatting>
  <conditionalFormatting sqref="O55:O56">
    <cfRule type="cellIs" dxfId="1868" priority="146" operator="equal">
      <formula>"ت"</formula>
    </cfRule>
    <cfRule type="cellIs" dxfId="1867" priority="147" stopIfTrue="1" operator="equal">
      <formula>"د"</formula>
    </cfRule>
    <cfRule type="cellIs" dxfId="1866" priority="148" operator="equal">
      <formula>"ب"</formula>
    </cfRule>
    <cfRule type="cellIs" dxfId="1865" priority="149" operator="equal">
      <formula>"غ"</formula>
    </cfRule>
    <cfRule type="cellIs" dxfId="1864" priority="150" operator="equal">
      <formula>"ح"</formula>
    </cfRule>
  </conditionalFormatting>
  <conditionalFormatting sqref="O63">
    <cfRule type="cellIs" dxfId="1863" priority="141" operator="equal">
      <formula>"ت"</formula>
    </cfRule>
    <cfRule type="cellIs" dxfId="1862" priority="142" stopIfTrue="1" operator="equal">
      <formula>"د"</formula>
    </cfRule>
    <cfRule type="cellIs" dxfId="1861" priority="143" operator="equal">
      <formula>"ب"</formula>
    </cfRule>
    <cfRule type="cellIs" dxfId="1860" priority="144" operator="equal">
      <formula>"غ"</formula>
    </cfRule>
    <cfRule type="cellIs" dxfId="1859" priority="145" operator="equal">
      <formula>"ح"</formula>
    </cfRule>
  </conditionalFormatting>
  <conditionalFormatting sqref="O75">
    <cfRule type="cellIs" dxfId="1858" priority="136" operator="equal">
      <formula>"ت"</formula>
    </cfRule>
    <cfRule type="cellIs" dxfId="1857" priority="137" stopIfTrue="1" operator="equal">
      <formula>"د"</formula>
    </cfRule>
    <cfRule type="cellIs" dxfId="1856" priority="138" operator="equal">
      <formula>"ب"</formula>
    </cfRule>
    <cfRule type="cellIs" dxfId="1855" priority="139" operator="equal">
      <formula>"غ"</formula>
    </cfRule>
    <cfRule type="cellIs" dxfId="1854" priority="140" operator="equal">
      <formula>"ح"</formula>
    </cfRule>
  </conditionalFormatting>
  <conditionalFormatting sqref="O77">
    <cfRule type="cellIs" dxfId="1853" priority="131" operator="equal">
      <formula>"ت"</formula>
    </cfRule>
    <cfRule type="cellIs" dxfId="1852" priority="132" stopIfTrue="1" operator="equal">
      <formula>"د"</formula>
    </cfRule>
    <cfRule type="cellIs" dxfId="1851" priority="133" operator="equal">
      <formula>"ب"</formula>
    </cfRule>
    <cfRule type="cellIs" dxfId="1850" priority="134" operator="equal">
      <formula>"غ"</formula>
    </cfRule>
    <cfRule type="cellIs" dxfId="1849" priority="135" operator="equal">
      <formula>"ح"</formula>
    </cfRule>
  </conditionalFormatting>
  <conditionalFormatting sqref="O85">
    <cfRule type="cellIs" dxfId="1848" priority="126" operator="equal">
      <formula>"ت"</formula>
    </cfRule>
    <cfRule type="cellIs" dxfId="1847" priority="127" stopIfTrue="1" operator="equal">
      <formula>"د"</formula>
    </cfRule>
    <cfRule type="cellIs" dxfId="1846" priority="128" operator="equal">
      <formula>"ب"</formula>
    </cfRule>
    <cfRule type="cellIs" dxfId="1845" priority="129" operator="equal">
      <formula>"غ"</formula>
    </cfRule>
    <cfRule type="cellIs" dxfId="1844" priority="130" operator="equal">
      <formula>"ح"</formula>
    </cfRule>
  </conditionalFormatting>
  <conditionalFormatting sqref="O86">
    <cfRule type="cellIs" dxfId="1843" priority="121" operator="equal">
      <formula>"ت"</formula>
    </cfRule>
    <cfRule type="cellIs" dxfId="1842" priority="122" stopIfTrue="1" operator="equal">
      <formula>"د"</formula>
    </cfRule>
    <cfRule type="cellIs" dxfId="1841" priority="123" operator="equal">
      <formula>"ب"</formula>
    </cfRule>
    <cfRule type="cellIs" dxfId="1840" priority="124" operator="equal">
      <formula>"غ"</formula>
    </cfRule>
    <cfRule type="cellIs" dxfId="1839" priority="125" operator="equal">
      <formula>"ح"</formula>
    </cfRule>
  </conditionalFormatting>
  <conditionalFormatting sqref="O91">
    <cfRule type="cellIs" dxfId="1838" priority="116" operator="equal">
      <formula>"ت"</formula>
    </cfRule>
    <cfRule type="cellIs" dxfId="1837" priority="117" stopIfTrue="1" operator="equal">
      <formula>"د"</formula>
    </cfRule>
    <cfRule type="cellIs" dxfId="1836" priority="118" operator="equal">
      <formula>"ب"</formula>
    </cfRule>
    <cfRule type="cellIs" dxfId="1835" priority="119" operator="equal">
      <formula>"غ"</formula>
    </cfRule>
    <cfRule type="cellIs" dxfId="1834" priority="120" operator="equal">
      <formula>"ح"</formula>
    </cfRule>
  </conditionalFormatting>
  <conditionalFormatting sqref="O97">
    <cfRule type="cellIs" dxfId="1833" priority="111" operator="equal">
      <formula>"ت"</formula>
    </cfRule>
    <cfRule type="cellIs" dxfId="1832" priority="112" stopIfTrue="1" operator="equal">
      <formula>"د"</formula>
    </cfRule>
    <cfRule type="cellIs" dxfId="1831" priority="113" operator="equal">
      <formula>"ب"</formula>
    </cfRule>
    <cfRule type="cellIs" dxfId="1830" priority="114" operator="equal">
      <formula>"غ"</formula>
    </cfRule>
    <cfRule type="cellIs" dxfId="1829" priority="115" operator="equal">
      <formula>"ح"</formula>
    </cfRule>
  </conditionalFormatting>
  <conditionalFormatting sqref="O93">
    <cfRule type="cellIs" dxfId="1828" priority="106" operator="equal">
      <formula>"ت"</formula>
    </cfRule>
    <cfRule type="cellIs" dxfId="1827" priority="107" stopIfTrue="1" operator="equal">
      <formula>"د"</formula>
    </cfRule>
    <cfRule type="cellIs" dxfId="1826" priority="108" operator="equal">
      <formula>"ب"</formula>
    </cfRule>
    <cfRule type="cellIs" dxfId="1825" priority="109" operator="equal">
      <formula>"غ"</formula>
    </cfRule>
    <cfRule type="cellIs" dxfId="1824" priority="110" operator="equal">
      <formula>"ح"</formula>
    </cfRule>
  </conditionalFormatting>
  <conditionalFormatting sqref="O106">
    <cfRule type="cellIs" dxfId="1823" priority="101" operator="equal">
      <formula>"ت"</formula>
    </cfRule>
    <cfRule type="cellIs" dxfId="1822" priority="102" stopIfTrue="1" operator="equal">
      <formula>"د"</formula>
    </cfRule>
    <cfRule type="cellIs" dxfId="1821" priority="103" operator="equal">
      <formula>"ب"</formula>
    </cfRule>
    <cfRule type="cellIs" dxfId="1820" priority="104" operator="equal">
      <formula>"غ"</formula>
    </cfRule>
    <cfRule type="cellIs" dxfId="1819" priority="105" operator="equal">
      <formula>"ح"</formula>
    </cfRule>
  </conditionalFormatting>
  <conditionalFormatting sqref="O121">
    <cfRule type="cellIs" dxfId="1818" priority="96" operator="equal">
      <formula>"ت"</formula>
    </cfRule>
    <cfRule type="cellIs" dxfId="1817" priority="97" stopIfTrue="1" operator="equal">
      <formula>"د"</formula>
    </cfRule>
    <cfRule type="cellIs" dxfId="1816" priority="98" operator="equal">
      <formula>"ب"</formula>
    </cfRule>
    <cfRule type="cellIs" dxfId="1815" priority="99" operator="equal">
      <formula>"غ"</formula>
    </cfRule>
    <cfRule type="cellIs" dxfId="1814" priority="100" operator="equal">
      <formula>"ح"</formula>
    </cfRule>
  </conditionalFormatting>
  <conditionalFormatting sqref="O131">
    <cfRule type="cellIs" dxfId="1813" priority="91" operator="equal">
      <formula>"ت"</formula>
    </cfRule>
    <cfRule type="cellIs" dxfId="1812" priority="92" stopIfTrue="1" operator="equal">
      <formula>"د"</formula>
    </cfRule>
    <cfRule type="cellIs" dxfId="1811" priority="93" operator="equal">
      <formula>"ب"</formula>
    </cfRule>
    <cfRule type="cellIs" dxfId="1810" priority="94" operator="equal">
      <formula>"غ"</formula>
    </cfRule>
    <cfRule type="cellIs" dxfId="1809" priority="95" operator="equal">
      <formula>"ح"</formula>
    </cfRule>
  </conditionalFormatting>
  <conditionalFormatting sqref="O148">
    <cfRule type="cellIs" dxfId="1808" priority="86" operator="equal">
      <formula>"ت"</formula>
    </cfRule>
    <cfRule type="cellIs" dxfId="1807" priority="87" stopIfTrue="1" operator="equal">
      <formula>"د"</formula>
    </cfRule>
    <cfRule type="cellIs" dxfId="1806" priority="88" operator="equal">
      <formula>"ب"</formula>
    </cfRule>
    <cfRule type="cellIs" dxfId="1805" priority="89" operator="equal">
      <formula>"غ"</formula>
    </cfRule>
    <cfRule type="cellIs" dxfId="1804" priority="90" operator="equal">
      <formula>"ح"</formula>
    </cfRule>
  </conditionalFormatting>
  <conditionalFormatting sqref="O149">
    <cfRule type="cellIs" dxfId="1803" priority="81" operator="equal">
      <formula>"ت"</formula>
    </cfRule>
    <cfRule type="cellIs" dxfId="1802" priority="82" stopIfTrue="1" operator="equal">
      <formula>"د"</formula>
    </cfRule>
    <cfRule type="cellIs" dxfId="1801" priority="83" operator="equal">
      <formula>"ب"</formula>
    </cfRule>
    <cfRule type="cellIs" dxfId="1800" priority="84" operator="equal">
      <formula>"غ"</formula>
    </cfRule>
    <cfRule type="cellIs" dxfId="1799" priority="85" operator="equal">
      <formula>"ح"</formula>
    </cfRule>
  </conditionalFormatting>
  <conditionalFormatting sqref="O151">
    <cfRule type="cellIs" dxfId="1798" priority="76" operator="equal">
      <formula>"ت"</formula>
    </cfRule>
    <cfRule type="cellIs" dxfId="1797" priority="77" stopIfTrue="1" operator="equal">
      <formula>"د"</formula>
    </cfRule>
    <cfRule type="cellIs" dxfId="1796" priority="78" operator="equal">
      <formula>"ب"</formula>
    </cfRule>
    <cfRule type="cellIs" dxfId="1795" priority="79" operator="equal">
      <formula>"غ"</formula>
    </cfRule>
    <cfRule type="cellIs" dxfId="1794" priority="80" operator="equal">
      <formula>"ح"</formula>
    </cfRule>
  </conditionalFormatting>
  <conditionalFormatting sqref="O147">
    <cfRule type="cellIs" dxfId="1793" priority="71" operator="equal">
      <formula>"ت"</formula>
    </cfRule>
    <cfRule type="cellIs" dxfId="1792" priority="72" stopIfTrue="1" operator="equal">
      <formula>"د"</formula>
    </cfRule>
    <cfRule type="cellIs" dxfId="1791" priority="73" operator="equal">
      <formula>"ب"</formula>
    </cfRule>
    <cfRule type="cellIs" dxfId="1790" priority="74" operator="equal">
      <formula>"غ"</formula>
    </cfRule>
    <cfRule type="cellIs" dxfId="1789" priority="75" operator="equal">
      <formula>"ح"</formula>
    </cfRule>
  </conditionalFormatting>
  <conditionalFormatting sqref="W8">
    <cfRule type="cellIs" dxfId="1788" priority="66" operator="equal">
      <formula>"ت"</formula>
    </cfRule>
    <cfRule type="cellIs" dxfId="1787" priority="67" stopIfTrue="1" operator="equal">
      <formula>"د"</formula>
    </cfRule>
    <cfRule type="cellIs" dxfId="1786" priority="68" operator="equal">
      <formula>"ب"</formula>
    </cfRule>
    <cfRule type="cellIs" dxfId="1785" priority="69" operator="equal">
      <formula>"غ"</formula>
    </cfRule>
    <cfRule type="cellIs" dxfId="1784" priority="70" operator="equal">
      <formula>"ح"</formula>
    </cfRule>
  </conditionalFormatting>
  <conditionalFormatting sqref="W15">
    <cfRule type="cellIs" dxfId="1783" priority="61" operator="equal">
      <formula>"ت"</formula>
    </cfRule>
    <cfRule type="cellIs" dxfId="1782" priority="62" stopIfTrue="1" operator="equal">
      <formula>"د"</formula>
    </cfRule>
    <cfRule type="cellIs" dxfId="1781" priority="63" operator="equal">
      <formula>"ب"</formula>
    </cfRule>
    <cfRule type="cellIs" dxfId="1780" priority="64" operator="equal">
      <formula>"غ"</formula>
    </cfRule>
    <cfRule type="cellIs" dxfId="1779" priority="65" operator="equal">
      <formula>"ح"</formula>
    </cfRule>
  </conditionalFormatting>
  <conditionalFormatting sqref="O16">
    <cfRule type="cellIs" dxfId="1778" priority="56" operator="equal">
      <formula>"ت"</formula>
    </cfRule>
    <cfRule type="cellIs" dxfId="1777" priority="57" stopIfTrue="1" operator="equal">
      <formula>"د"</formula>
    </cfRule>
    <cfRule type="cellIs" dxfId="1776" priority="58" operator="equal">
      <formula>"ب"</formula>
    </cfRule>
    <cfRule type="cellIs" dxfId="1775" priority="59" operator="equal">
      <formula>"غ"</formula>
    </cfRule>
    <cfRule type="cellIs" dxfId="1774" priority="60" operator="equal">
      <formula>"ح"</formula>
    </cfRule>
  </conditionalFormatting>
  <conditionalFormatting sqref="W7">
    <cfRule type="cellIs" dxfId="1773" priority="51" operator="equal">
      <formula>"ت"</formula>
    </cfRule>
    <cfRule type="cellIs" dxfId="1772" priority="52" stopIfTrue="1" operator="equal">
      <formula>"د"</formula>
    </cfRule>
    <cfRule type="cellIs" dxfId="1771" priority="53" operator="equal">
      <formula>"ب"</formula>
    </cfRule>
    <cfRule type="cellIs" dxfId="1770" priority="54" operator="equal">
      <formula>"غ"</formula>
    </cfRule>
    <cfRule type="cellIs" dxfId="1769" priority="55" operator="equal">
      <formula>"ح"</formula>
    </cfRule>
  </conditionalFormatting>
  <conditionalFormatting sqref="W25">
    <cfRule type="cellIs" dxfId="1768" priority="46" operator="equal">
      <formula>"ت"</formula>
    </cfRule>
    <cfRule type="cellIs" dxfId="1767" priority="47" stopIfTrue="1" operator="equal">
      <formula>"د"</formula>
    </cfRule>
    <cfRule type="cellIs" dxfId="1766" priority="48" operator="equal">
      <formula>"ب"</formula>
    </cfRule>
    <cfRule type="cellIs" dxfId="1765" priority="49" operator="equal">
      <formula>"غ"</formula>
    </cfRule>
    <cfRule type="cellIs" dxfId="1764" priority="50" operator="equal">
      <formula>"ح"</formula>
    </cfRule>
  </conditionalFormatting>
  <conditionalFormatting sqref="W93">
    <cfRule type="cellIs" dxfId="1763" priority="41" operator="equal">
      <formula>"ت"</formula>
    </cfRule>
    <cfRule type="cellIs" dxfId="1762" priority="42" stopIfTrue="1" operator="equal">
      <formula>"د"</formula>
    </cfRule>
    <cfRule type="cellIs" dxfId="1761" priority="43" operator="equal">
      <formula>"ب"</formula>
    </cfRule>
    <cfRule type="cellIs" dxfId="1760" priority="44" operator="equal">
      <formula>"غ"</formula>
    </cfRule>
    <cfRule type="cellIs" dxfId="1759" priority="45" operator="equal">
      <formula>"ح"</formula>
    </cfRule>
  </conditionalFormatting>
  <conditionalFormatting sqref="W80">
    <cfRule type="cellIs" dxfId="1758" priority="36" operator="equal">
      <formula>"ت"</formula>
    </cfRule>
    <cfRule type="cellIs" dxfId="1757" priority="37" stopIfTrue="1" operator="equal">
      <formula>"د"</formula>
    </cfRule>
    <cfRule type="cellIs" dxfId="1756" priority="38" operator="equal">
      <formula>"ب"</formula>
    </cfRule>
    <cfRule type="cellIs" dxfId="1755" priority="39" operator="equal">
      <formula>"غ"</formula>
    </cfRule>
    <cfRule type="cellIs" dxfId="1754" priority="40" operator="equal">
      <formula>"ح"</formula>
    </cfRule>
  </conditionalFormatting>
  <conditionalFormatting sqref="W114">
    <cfRule type="cellIs" dxfId="1753" priority="31" operator="equal">
      <formula>"ت"</formula>
    </cfRule>
    <cfRule type="cellIs" dxfId="1752" priority="32" stopIfTrue="1" operator="equal">
      <formula>"د"</formula>
    </cfRule>
    <cfRule type="cellIs" dxfId="1751" priority="33" operator="equal">
      <formula>"ب"</formula>
    </cfRule>
    <cfRule type="cellIs" dxfId="1750" priority="34" operator="equal">
      <formula>"غ"</formula>
    </cfRule>
    <cfRule type="cellIs" dxfId="1749" priority="35" operator="equal">
      <formula>"ح"</formula>
    </cfRule>
  </conditionalFormatting>
  <conditionalFormatting sqref="W97">
    <cfRule type="cellIs" dxfId="1748" priority="26" operator="equal">
      <formula>"ت"</formula>
    </cfRule>
    <cfRule type="cellIs" dxfId="1747" priority="27" stopIfTrue="1" operator="equal">
      <formula>"د"</formula>
    </cfRule>
    <cfRule type="cellIs" dxfId="1746" priority="28" operator="equal">
      <formula>"ب"</formula>
    </cfRule>
    <cfRule type="cellIs" dxfId="1745" priority="29" operator="equal">
      <formula>"غ"</formula>
    </cfRule>
    <cfRule type="cellIs" dxfId="1744" priority="30" operator="equal">
      <formula>"ح"</formula>
    </cfRule>
  </conditionalFormatting>
  <conditionalFormatting sqref="W87">
    <cfRule type="cellIs" dxfId="1743" priority="21" operator="equal">
      <formula>"ت"</formula>
    </cfRule>
    <cfRule type="cellIs" dxfId="1742" priority="22" stopIfTrue="1" operator="equal">
      <formula>"د"</formula>
    </cfRule>
    <cfRule type="cellIs" dxfId="1741" priority="23" operator="equal">
      <formula>"ب"</formula>
    </cfRule>
    <cfRule type="cellIs" dxfId="1740" priority="24" operator="equal">
      <formula>"غ"</formula>
    </cfRule>
    <cfRule type="cellIs" dxfId="1739" priority="25" operator="equal">
      <formula>"ح"</formula>
    </cfRule>
  </conditionalFormatting>
  <conditionalFormatting sqref="W115">
    <cfRule type="cellIs" dxfId="1738" priority="16" operator="equal">
      <formula>"ت"</formula>
    </cfRule>
    <cfRule type="cellIs" dxfId="1737" priority="17" stopIfTrue="1" operator="equal">
      <formula>"د"</formula>
    </cfRule>
    <cfRule type="cellIs" dxfId="1736" priority="18" operator="equal">
      <formula>"ب"</formula>
    </cfRule>
    <cfRule type="cellIs" dxfId="1735" priority="19" operator="equal">
      <formula>"غ"</formula>
    </cfRule>
    <cfRule type="cellIs" dxfId="1734" priority="20" operator="equal">
      <formula>"ح"</formula>
    </cfRule>
  </conditionalFormatting>
  <conditionalFormatting sqref="W118">
    <cfRule type="cellIs" dxfId="1733" priority="11" operator="equal">
      <formula>"ت"</formula>
    </cfRule>
    <cfRule type="cellIs" dxfId="1732" priority="12" stopIfTrue="1" operator="equal">
      <formula>"د"</formula>
    </cfRule>
    <cfRule type="cellIs" dxfId="1731" priority="13" operator="equal">
      <formula>"ب"</formula>
    </cfRule>
    <cfRule type="cellIs" dxfId="1730" priority="14" operator="equal">
      <formula>"غ"</formula>
    </cfRule>
    <cfRule type="cellIs" dxfId="1729" priority="15" operator="equal">
      <formula>"ح"</formula>
    </cfRule>
  </conditionalFormatting>
  <dataValidations count="1">
    <dataValidation type="list" allowBlank="1" showInputMessage="1" showErrorMessage="1" sqref="G11 G45 G50 G55:G56 G102 G118 G121:G122 G131 G129 G136 G145 G151 G125 O28 O20 O12 O8 O43 O22 O50 O55:O56 O63 O75 O77 O85:O86 O91 O97 O93 O106 O121 O131 O147:O149 O151 W7:W8 W15 O16 W25 W93 W80 W114:W115 W97 W87 W118:W119 W84">
      <formula1>$Z$1:$Z$5</formula1>
    </dataValidation>
  </dataValidations>
  <pageMargins left="0.7" right="0.7" top="0.75" bottom="0.75" header="0.3" footer="0.3"/>
  <pageSetup paperSize="9" scale="1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002060"/>
    <pageSetUpPr fitToPage="1"/>
  </sheetPr>
  <dimension ref="A1:AJ79"/>
  <sheetViews>
    <sheetView showGridLines="0" rightToLeft="1" zoomScale="85" zoomScaleNormal="85" workbookViewId="0">
      <selection activeCell="D5" sqref="D5:H6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88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1:AE1"/>
    <mergeCell ref="AF3:AF4"/>
    <mergeCell ref="AG3:AG4"/>
    <mergeCell ref="AH3:AH4"/>
    <mergeCell ref="A3:C3"/>
    <mergeCell ref="A2:C2"/>
    <mergeCell ref="AI3:AI4"/>
    <mergeCell ref="AJ3:AJ4"/>
    <mergeCell ref="D2:I2"/>
    <mergeCell ref="J2:O2"/>
    <mergeCell ref="P2:S2"/>
    <mergeCell ref="U2:Y2"/>
    <mergeCell ref="AA2:AE2"/>
    <mergeCell ref="B71:C71"/>
    <mergeCell ref="AH71:AI71"/>
    <mergeCell ref="B72:C72"/>
    <mergeCell ref="AH72:AI7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61" priority="3" operator="equal">
      <formula>"ت"</formula>
    </cfRule>
    <cfRule type="cellIs" dxfId="60" priority="4" stopIfTrue="1" operator="equal">
      <formula>"د"</formula>
    </cfRule>
    <cfRule type="cellIs" dxfId="59" priority="9" operator="equal">
      <formula>"ب"</formula>
    </cfRule>
    <cfRule type="cellIs" dxfId="58" priority="10" operator="equal">
      <formula>"غ"</formula>
    </cfRule>
    <cfRule type="cellIs" dxfId="57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56" priority="5" operator="between">
      <formula>5</formula>
      <formula>31</formula>
    </cfRule>
    <cfRule type="cellIs" dxfId="55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3747EBA4-A53E-4E5A-94F0-21A7CAE3D5E4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94CC8942-F2EB-4F96-8ABF-AAF313824359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theme="9" tint="-0.499984740745262"/>
    <pageSetUpPr fitToPage="1"/>
  </sheetPr>
  <dimension ref="A1:AJ79"/>
  <sheetViews>
    <sheetView showGridLines="0" rightToLeft="1" zoomScale="85" zoomScaleNormal="85" workbookViewId="0">
      <selection activeCell="A3" sqref="A3:C3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44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3:C3"/>
    <mergeCell ref="B71:C71"/>
    <mergeCell ref="B72:C72"/>
    <mergeCell ref="AI3:AI4"/>
    <mergeCell ref="AJ3:AJ4"/>
    <mergeCell ref="AF3:AF4"/>
    <mergeCell ref="AG3:AG4"/>
    <mergeCell ref="AH3:AH4"/>
    <mergeCell ref="AH71:AI71"/>
    <mergeCell ref="AH72:AI72"/>
    <mergeCell ref="A2:C2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54" priority="3" operator="equal">
      <formula>"ت"</formula>
    </cfRule>
    <cfRule type="cellIs" dxfId="53" priority="4" stopIfTrue="1" operator="equal">
      <formula>"د"</formula>
    </cfRule>
    <cfRule type="cellIs" dxfId="52" priority="9" operator="equal">
      <formula>"ب"</formula>
    </cfRule>
    <cfRule type="cellIs" dxfId="51" priority="10" operator="equal">
      <formula>"غ"</formula>
    </cfRule>
    <cfRule type="cellIs" dxfId="50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49" priority="5" operator="between">
      <formula>5</formula>
      <formula>31</formula>
    </cfRule>
    <cfRule type="cellIs" dxfId="48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134DDC15-3D63-422F-912B-3196666ACAE2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A0EF4D55-4665-45D9-B285-9822A633F4E8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C00000"/>
    <pageSetUpPr fitToPage="1"/>
  </sheetPr>
  <dimension ref="A1:AJ79"/>
  <sheetViews>
    <sheetView showGridLines="0" rightToLeft="1" zoomScale="85" zoomScaleNormal="85" workbookViewId="0">
      <selection activeCell="G8" sqref="G8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45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3:C3"/>
    <mergeCell ref="B71:C71"/>
    <mergeCell ref="B72:C72"/>
    <mergeCell ref="AI3:AI4"/>
    <mergeCell ref="AJ3:AJ4"/>
    <mergeCell ref="AF3:AF4"/>
    <mergeCell ref="AG3:AG4"/>
    <mergeCell ref="AH3:AH4"/>
    <mergeCell ref="AH71:AI71"/>
    <mergeCell ref="AH72:AI72"/>
    <mergeCell ref="A2:C2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47" priority="3" operator="equal">
      <formula>"ت"</formula>
    </cfRule>
    <cfRule type="cellIs" dxfId="46" priority="4" stopIfTrue="1" operator="equal">
      <formula>"د"</formula>
    </cfRule>
    <cfRule type="cellIs" dxfId="45" priority="9" operator="equal">
      <formula>"ب"</formula>
    </cfRule>
    <cfRule type="cellIs" dxfId="44" priority="10" operator="equal">
      <formula>"غ"</formula>
    </cfRule>
    <cfRule type="cellIs" dxfId="43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42" priority="5" operator="between">
      <formula>5</formula>
      <formula>31</formula>
    </cfRule>
    <cfRule type="cellIs" dxfId="41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FC14BDDE-339C-4B19-8C90-8568A993EEC9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93084278-F40A-4015-8D5D-483D3562EF16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2">
    <tabColor rgb="FFFFFF00"/>
    <pageSetUpPr fitToPage="1"/>
  </sheetPr>
  <dimension ref="A1:AJ79"/>
  <sheetViews>
    <sheetView showGridLines="0" rightToLeft="1" zoomScale="85" zoomScaleNormal="85" workbookViewId="0">
      <selection activeCell="D5" sqref="D5:H5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46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B71:C71"/>
    <mergeCell ref="AH71:AI71"/>
    <mergeCell ref="B72:C72"/>
    <mergeCell ref="A3:C3"/>
    <mergeCell ref="AI3:AI4"/>
    <mergeCell ref="AH72:AI72"/>
    <mergeCell ref="AJ3:AJ4"/>
    <mergeCell ref="AF3:AF4"/>
    <mergeCell ref="AG3:AG4"/>
    <mergeCell ref="AH3:AH4"/>
    <mergeCell ref="A2:C2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F76:AI77"/>
    <mergeCell ref="A76:B77"/>
    <mergeCell ref="C76:H77"/>
    <mergeCell ref="I76:P77"/>
    <mergeCell ref="Q76:X77"/>
    <mergeCell ref="Y76:AE77"/>
  </mergeCells>
  <conditionalFormatting sqref="D5:AE69">
    <cfRule type="cellIs" dxfId="40" priority="3" operator="equal">
      <formula>"ت"</formula>
    </cfRule>
    <cfRule type="cellIs" dxfId="39" priority="4" stopIfTrue="1" operator="equal">
      <formula>"د"</formula>
    </cfRule>
    <cfRule type="cellIs" dxfId="38" priority="9" operator="equal">
      <formula>"ب"</formula>
    </cfRule>
    <cfRule type="cellIs" dxfId="37" priority="10" operator="equal">
      <formula>"غ"</formula>
    </cfRule>
    <cfRule type="cellIs" dxfId="36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35" priority="5" operator="between">
      <formula>5</formula>
      <formula>31</formula>
    </cfRule>
    <cfRule type="cellIs" dxfId="34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0FA3E18D-AAC3-4DBD-B6C2-815C7659CF20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72F96D85-5342-450E-A25B-9CA97631191D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3">
    <tabColor theme="5" tint="-0.249977111117893"/>
    <pageSetUpPr fitToPage="1"/>
  </sheetPr>
  <dimension ref="A1:AJ79"/>
  <sheetViews>
    <sheetView showGridLines="0" rightToLeft="1" zoomScale="85" zoomScaleNormal="85" workbookViewId="0">
      <selection activeCell="AC27" sqref="AC27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47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3:C3"/>
    <mergeCell ref="B71:C71"/>
    <mergeCell ref="B72:C72"/>
    <mergeCell ref="AI3:AI4"/>
    <mergeCell ref="AJ3:AJ4"/>
    <mergeCell ref="AF3:AF4"/>
    <mergeCell ref="AG3:AG4"/>
    <mergeCell ref="AH3:AH4"/>
    <mergeCell ref="AH71:AI71"/>
    <mergeCell ref="AH72:AI72"/>
    <mergeCell ref="A2:C2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33" priority="3" operator="equal">
      <formula>"ت"</formula>
    </cfRule>
    <cfRule type="cellIs" dxfId="32" priority="4" stopIfTrue="1" operator="equal">
      <formula>"د"</formula>
    </cfRule>
    <cfRule type="cellIs" dxfId="31" priority="9" operator="equal">
      <formula>"ب"</formula>
    </cfRule>
    <cfRule type="cellIs" dxfId="30" priority="10" operator="equal">
      <formula>"غ"</formula>
    </cfRule>
    <cfRule type="cellIs" dxfId="29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28" priority="5" operator="between">
      <formula>5</formula>
      <formula>31</formula>
    </cfRule>
    <cfRule type="cellIs" dxfId="27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CED1A6A3-EAF9-4E4B-B2CA-AC0EC1388C61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8A290626-D916-4CB5-8C41-3B3C83ED8BAE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>
    <tabColor theme="8" tint="-0.249977111117893"/>
    <pageSetUpPr fitToPage="1"/>
  </sheetPr>
  <dimension ref="A1:AJ79"/>
  <sheetViews>
    <sheetView showGridLines="0" rightToLeft="1" zoomScale="85" zoomScaleNormal="85" workbookViewId="0">
      <selection activeCell="D5" sqref="D5:I5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48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B72:C72"/>
    <mergeCell ref="AH72:AI72"/>
    <mergeCell ref="A2:C2"/>
    <mergeCell ref="AI3:AI4"/>
    <mergeCell ref="A3:C3"/>
    <mergeCell ref="AF3:AF4"/>
    <mergeCell ref="AG3:AG4"/>
    <mergeCell ref="AH3:AH4"/>
    <mergeCell ref="AJ3:AJ4"/>
    <mergeCell ref="B71:C71"/>
    <mergeCell ref="AH71:AI71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26" priority="3" operator="equal">
      <formula>"ت"</formula>
    </cfRule>
    <cfRule type="cellIs" dxfId="25" priority="4" stopIfTrue="1" operator="equal">
      <formula>"د"</formula>
    </cfRule>
    <cfRule type="cellIs" dxfId="24" priority="9" operator="equal">
      <formula>"ب"</formula>
    </cfRule>
    <cfRule type="cellIs" dxfId="23" priority="10" operator="equal">
      <formula>"غ"</formula>
    </cfRule>
    <cfRule type="cellIs" dxfId="22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21" priority="5" operator="between">
      <formula>5</formula>
      <formula>31</formula>
    </cfRule>
    <cfRule type="cellIs" dxfId="20" priority="6" operator="equal">
      <formula>5</formula>
    </cfRule>
  </conditionalFormatting>
  <pageMargins left="0.7" right="0.7" top="0.75" bottom="0.75" header="0.3" footer="0.3"/>
  <pageSetup paperSize="9" scale="58" fitToWidth="0" orientation="landscape" r:id="rId1"/>
  <headerFooter>
    <oddFooter>&amp;L&amp;"-,غامق"التاريخ &amp;D الوقت &amp;T&amp;C&amp;"-,غامق"صحفة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043526DF-52AF-4428-AFC2-EFB74F74B31E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F0C52797-D389-4758-A48B-E5CA3374ED05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5"/>
  <dimension ref="A1:L19"/>
  <sheetViews>
    <sheetView workbookViewId="0">
      <selection activeCell="A18" sqref="A18"/>
    </sheetView>
  </sheetViews>
  <sheetFormatPr defaultRowHeight="15" x14ac:dyDescent="0.25"/>
  <cols>
    <col min="1" max="4" width="9.85546875" bestFit="1" customWidth="1"/>
    <col min="5" max="5" width="10.42578125" customWidth="1"/>
    <col min="6" max="6" width="10.28515625" customWidth="1"/>
    <col min="7" max="11" width="9.85546875" bestFit="1" customWidth="1"/>
  </cols>
  <sheetData>
    <row r="1" spans="1:12" x14ac:dyDescent="0.25">
      <c r="A1" s="2" t="s">
        <v>15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 x14ac:dyDescent="0.25">
      <c r="A2" s="3" t="s">
        <v>14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</row>
    <row r="3" spans="1:12" x14ac:dyDescent="0.25">
      <c r="A3" s="2"/>
      <c r="B3" s="1"/>
    </row>
    <row r="4" spans="1:12" x14ac:dyDescent="0.25">
      <c r="A4" s="2"/>
      <c r="B4" s="1"/>
    </row>
    <row r="5" spans="1:12" x14ac:dyDescent="0.25">
      <c r="A5" s="2"/>
      <c r="B5" s="1"/>
    </row>
    <row r="6" spans="1:12" x14ac:dyDescent="0.25">
      <c r="A6" s="2"/>
      <c r="B6" s="1"/>
    </row>
    <row r="7" spans="1:12" x14ac:dyDescent="0.25">
      <c r="A7" s="2"/>
      <c r="B7" s="1"/>
    </row>
    <row r="8" spans="1:12" x14ac:dyDescent="0.25">
      <c r="A8" s="2"/>
      <c r="B8" s="1"/>
    </row>
    <row r="9" spans="1:12" x14ac:dyDescent="0.25">
      <c r="A9" s="5"/>
      <c r="B9" s="1"/>
    </row>
    <row r="10" spans="1:12" x14ac:dyDescent="0.25">
      <c r="A10" s="2"/>
      <c r="B10" s="1"/>
    </row>
    <row r="11" spans="1:12" x14ac:dyDescent="0.25">
      <c r="A11" s="2"/>
      <c r="B11" s="1"/>
    </row>
    <row r="12" spans="1:12" x14ac:dyDescent="0.25">
      <c r="A12" s="2"/>
      <c r="B12" s="1"/>
    </row>
    <row r="13" spans="1:12" x14ac:dyDescent="0.25">
      <c r="A13" s="2"/>
    </row>
    <row r="14" spans="1:12" x14ac:dyDescent="0.25">
      <c r="A14" s="2"/>
    </row>
    <row r="15" spans="1:12" x14ac:dyDescent="0.25">
      <c r="A15" s="6" t="s">
        <v>29</v>
      </c>
    </row>
    <row r="16" spans="1:12" x14ac:dyDescent="0.25">
      <c r="A16" s="6" t="s">
        <v>28</v>
      </c>
    </row>
    <row r="17" spans="1:1" x14ac:dyDescent="0.25">
      <c r="A17" s="6"/>
    </row>
    <row r="18" spans="1:1" x14ac:dyDescent="0.25">
      <c r="A18" s="2" t="s">
        <v>37</v>
      </c>
    </row>
    <row r="19" spans="1:1" x14ac:dyDescent="0.25">
      <c r="A19" s="6" t="s">
        <v>38</v>
      </c>
    </row>
  </sheetData>
  <dataConsolidate/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7030A0"/>
    <pageSetUpPr fitToPage="1"/>
  </sheetPr>
  <dimension ref="A1:F49"/>
  <sheetViews>
    <sheetView showGridLines="0" rightToLeft="1" zoomScaleNormal="100" workbookViewId="0">
      <selection activeCell="F7" sqref="F7"/>
    </sheetView>
  </sheetViews>
  <sheetFormatPr defaultRowHeight="15" x14ac:dyDescent="0.25"/>
  <cols>
    <col min="1" max="1" width="2.85546875" bestFit="1" customWidth="1"/>
    <col min="2" max="2" width="33.85546875" customWidth="1"/>
    <col min="3" max="3" width="27.42578125" customWidth="1"/>
    <col min="4" max="4" width="18.85546875" customWidth="1"/>
    <col min="5" max="5" width="20.140625" customWidth="1"/>
    <col min="6" max="6" width="20" customWidth="1"/>
  </cols>
  <sheetData>
    <row r="1" spans="1:6" ht="28.15" customHeight="1" thickTop="1" thickBot="1" x14ac:dyDescent="0.3">
      <c r="A1" s="165" t="s">
        <v>278</v>
      </c>
      <c r="B1" s="166"/>
      <c r="C1" s="166"/>
      <c r="D1" s="166"/>
      <c r="E1" s="166"/>
      <c r="F1" s="167"/>
    </row>
    <row r="2" spans="1:6" ht="27" customHeight="1" thickTop="1" x14ac:dyDescent="0.25">
      <c r="A2" s="168" t="s">
        <v>59</v>
      </c>
      <c r="B2" s="169"/>
      <c r="C2" s="41" t="s">
        <v>277</v>
      </c>
      <c r="D2" s="40" t="s">
        <v>27</v>
      </c>
      <c r="E2" s="170"/>
      <c r="F2" s="171"/>
    </row>
    <row r="3" spans="1:6" ht="27" customHeight="1" thickBot="1" x14ac:dyDescent="0.3">
      <c r="A3" s="172" t="s">
        <v>56</v>
      </c>
      <c r="B3" s="173"/>
      <c r="C3" s="20" t="s">
        <v>286</v>
      </c>
      <c r="D3" s="44" t="s">
        <v>57</v>
      </c>
      <c r="E3" s="174" t="s">
        <v>288</v>
      </c>
      <c r="F3" s="175"/>
    </row>
    <row r="4" spans="1:6" ht="19.899999999999999" customHeight="1" thickTop="1" thickBot="1" x14ac:dyDescent="0.3">
      <c r="A4" s="46" t="s">
        <v>49</v>
      </c>
      <c r="B4" s="46" t="s">
        <v>54</v>
      </c>
      <c r="C4" s="54" t="s">
        <v>75</v>
      </c>
      <c r="D4" s="55" t="s">
        <v>73</v>
      </c>
      <c r="E4" s="56" t="s">
        <v>74</v>
      </c>
      <c r="F4" s="43" t="s">
        <v>76</v>
      </c>
    </row>
    <row r="5" spans="1:6" ht="13.9" customHeight="1" thickTop="1" x14ac:dyDescent="0.25">
      <c r="A5" s="45">
        <v>1</v>
      </c>
      <c r="B5" s="7" t="s">
        <v>95</v>
      </c>
      <c r="C5" s="7">
        <v>133</v>
      </c>
      <c r="D5" s="7">
        <v>0</v>
      </c>
      <c r="E5" s="7">
        <v>16</v>
      </c>
      <c r="F5" s="42">
        <v>15</v>
      </c>
    </row>
    <row r="6" spans="1:6" ht="13.9" customHeight="1" x14ac:dyDescent="0.25">
      <c r="A6" s="31">
        <v>2</v>
      </c>
      <c r="B6" s="4" t="s">
        <v>96</v>
      </c>
      <c r="C6" s="7">
        <v>122</v>
      </c>
      <c r="D6" s="4">
        <v>0</v>
      </c>
      <c r="E6" s="4">
        <v>27</v>
      </c>
      <c r="F6" s="37">
        <v>17</v>
      </c>
    </row>
    <row r="7" spans="1:6" ht="13.9" customHeight="1" x14ac:dyDescent="0.25">
      <c r="A7" s="31">
        <v>3</v>
      </c>
      <c r="B7" s="4" t="s">
        <v>97</v>
      </c>
      <c r="C7" s="7">
        <f>اكتوبر!AG151</f>
        <v>121</v>
      </c>
      <c r="D7" s="4">
        <f>اكتوبر!AG152</f>
        <v>0</v>
      </c>
      <c r="E7" s="4">
        <f>اكتوبر!AG153</f>
        <v>28</v>
      </c>
      <c r="F7" s="37">
        <f>اكتوبر!AG154</f>
        <v>8</v>
      </c>
    </row>
    <row r="8" spans="1:6" ht="13.9" customHeight="1" x14ac:dyDescent="0.25">
      <c r="A8" s="31">
        <v>4</v>
      </c>
      <c r="B8" s="4" t="s">
        <v>98</v>
      </c>
      <c r="C8" s="7">
        <f>نوفبر!AG71</f>
        <v>0</v>
      </c>
      <c r="D8" s="4">
        <f>نوفبر!AG72</f>
        <v>0</v>
      </c>
      <c r="E8" s="4">
        <f>نوفبر!AG73</f>
        <v>0</v>
      </c>
      <c r="F8" s="37">
        <f>نوفبر!AG74</f>
        <v>0</v>
      </c>
    </row>
    <row r="9" spans="1:6" ht="13.9" customHeight="1" x14ac:dyDescent="0.25">
      <c r="A9" s="31">
        <v>5</v>
      </c>
      <c r="B9" s="4" t="s">
        <v>99</v>
      </c>
      <c r="C9" s="7">
        <f>ديسمبر!AG71</f>
        <v>0</v>
      </c>
      <c r="D9" s="4">
        <f>ديسمبر!AG72</f>
        <v>0</v>
      </c>
      <c r="E9" s="4">
        <f>ديسمبر!AG73</f>
        <v>0</v>
      </c>
      <c r="F9" s="37">
        <f>ديسمبر!AG74</f>
        <v>0</v>
      </c>
    </row>
    <row r="10" spans="1:6" ht="13.9" customHeight="1" x14ac:dyDescent="0.25">
      <c r="A10" s="31">
        <v>6</v>
      </c>
      <c r="B10" s="4" t="s">
        <v>100</v>
      </c>
      <c r="C10" s="7">
        <f>يناير!AG71</f>
        <v>0</v>
      </c>
      <c r="D10" s="4">
        <f>يناير!AG72</f>
        <v>0</v>
      </c>
      <c r="E10" s="4">
        <f>يناير!AG73</f>
        <v>0</v>
      </c>
      <c r="F10" s="37">
        <f>يناير!AG74</f>
        <v>0</v>
      </c>
    </row>
    <row r="11" spans="1:6" ht="13.9" customHeight="1" x14ac:dyDescent="0.25">
      <c r="A11" s="31">
        <v>7</v>
      </c>
      <c r="B11" s="4" t="s">
        <v>101</v>
      </c>
      <c r="C11" s="7">
        <f>فبراير!AG71</f>
        <v>0</v>
      </c>
      <c r="D11" s="4">
        <f>فبراير!AG72</f>
        <v>0</v>
      </c>
      <c r="E11" s="4">
        <f>فبراير!AG73</f>
        <v>0</v>
      </c>
      <c r="F11" s="37">
        <f>فبراير!AG74</f>
        <v>0</v>
      </c>
    </row>
    <row r="12" spans="1:6" ht="13.9" customHeight="1" x14ac:dyDescent="0.25">
      <c r="A12" s="31">
        <v>8</v>
      </c>
      <c r="B12" s="4" t="s">
        <v>102</v>
      </c>
      <c r="C12" s="7">
        <f>مارس!AG71</f>
        <v>0</v>
      </c>
      <c r="D12" s="4">
        <f>مارس!AG72</f>
        <v>0</v>
      </c>
      <c r="E12" s="4">
        <f>مارس!AG73</f>
        <v>0</v>
      </c>
      <c r="F12" s="37">
        <f>مارس!AG74</f>
        <v>0</v>
      </c>
    </row>
    <row r="13" spans="1:6" ht="13.9" customHeight="1" x14ac:dyDescent="0.25">
      <c r="A13" s="31">
        <v>9</v>
      </c>
      <c r="B13" s="4" t="s">
        <v>103</v>
      </c>
      <c r="C13" s="7">
        <f>ابريل!AG71</f>
        <v>0</v>
      </c>
      <c r="D13" s="4">
        <f>ابريل!AG72</f>
        <v>0</v>
      </c>
      <c r="E13" s="4">
        <f>ابريل!AG73</f>
        <v>0</v>
      </c>
      <c r="F13" s="37">
        <f>ابريل!AG74</f>
        <v>0</v>
      </c>
    </row>
    <row r="14" spans="1:6" ht="13.9" customHeight="1" x14ac:dyDescent="0.25">
      <c r="A14" s="31">
        <v>10</v>
      </c>
      <c r="B14" s="4" t="s">
        <v>104</v>
      </c>
      <c r="C14" s="7">
        <f>مايو!AG71</f>
        <v>0</v>
      </c>
      <c r="D14" s="4">
        <f>مايو!AG72</f>
        <v>0</v>
      </c>
      <c r="E14" s="4">
        <f>مايو!AG73</f>
        <v>0</v>
      </c>
      <c r="F14" s="37">
        <f>مايو!AG74</f>
        <v>0</v>
      </c>
    </row>
    <row r="15" spans="1:6" ht="13.9" customHeight="1" x14ac:dyDescent="0.25">
      <c r="A15" s="31">
        <v>11</v>
      </c>
      <c r="B15" s="4" t="s">
        <v>105</v>
      </c>
      <c r="C15" s="7">
        <f>يونيو!AG71</f>
        <v>0</v>
      </c>
      <c r="D15" s="4">
        <f>يونيو!AG72</f>
        <v>0</v>
      </c>
      <c r="E15" s="4">
        <f>يونيو!AG73</f>
        <v>0</v>
      </c>
      <c r="F15" s="37">
        <f>يونيو!AG74</f>
        <v>0</v>
      </c>
    </row>
    <row r="16" spans="1:6" ht="13.9" customHeight="1" thickBot="1" x14ac:dyDescent="0.3">
      <c r="A16" s="38">
        <v>12</v>
      </c>
      <c r="B16" s="19" t="s">
        <v>106</v>
      </c>
      <c r="C16" s="7">
        <f>يوليو!AG71</f>
        <v>0</v>
      </c>
      <c r="D16" s="19">
        <f>يوليو!AG72</f>
        <v>0</v>
      </c>
      <c r="E16" s="19">
        <f>يوليو!AG73</f>
        <v>0</v>
      </c>
      <c r="F16" s="39">
        <f>يوليو!AG74</f>
        <v>0</v>
      </c>
    </row>
    <row r="17" spans="1:6" ht="23.45" customHeight="1" thickTop="1" thickBot="1" x14ac:dyDescent="0.3">
      <c r="A17" s="163" t="s">
        <v>72</v>
      </c>
      <c r="B17" s="164"/>
      <c r="C17" s="54">
        <f>SUM(C5:C16)</f>
        <v>376</v>
      </c>
      <c r="D17" s="55">
        <f>SUM(D5:D16)</f>
        <v>0</v>
      </c>
      <c r="E17" s="56">
        <f>SUM(E5:E16)</f>
        <v>71</v>
      </c>
      <c r="F17" s="43">
        <f>SUM(F5:F16)</f>
        <v>40</v>
      </c>
    </row>
    <row r="18" spans="1:6" ht="13.9" customHeight="1" thickTop="1" x14ac:dyDescent="0.25">
      <c r="A18" s="6"/>
      <c r="B18" s="6"/>
      <c r="C18" s="6"/>
      <c r="D18" s="6"/>
      <c r="E18" s="6"/>
      <c r="F18" s="6"/>
    </row>
    <row r="19" spans="1:6" ht="13.9" customHeight="1" x14ac:dyDescent="0.25">
      <c r="A19" s="6"/>
      <c r="B19" s="6"/>
      <c r="C19" s="6"/>
      <c r="D19" s="6"/>
      <c r="E19" s="6"/>
      <c r="F19" s="6"/>
    </row>
    <row r="20" spans="1:6" ht="13.9" customHeight="1" x14ac:dyDescent="0.25">
      <c r="A20" s="6"/>
      <c r="B20" s="6"/>
      <c r="C20" s="6"/>
      <c r="D20" s="6"/>
      <c r="E20" s="6"/>
      <c r="F20" s="6"/>
    </row>
    <row r="21" spans="1:6" ht="13.9" customHeight="1" x14ac:dyDescent="0.25">
      <c r="A21" s="6"/>
      <c r="B21" s="6"/>
      <c r="C21" s="6"/>
      <c r="D21" s="6"/>
      <c r="E21" s="6"/>
      <c r="F21" s="6"/>
    </row>
    <row r="22" spans="1:6" ht="13.9" customHeight="1" x14ac:dyDescent="0.25">
      <c r="A22" s="6"/>
      <c r="B22" s="6"/>
      <c r="C22" s="6"/>
      <c r="D22" s="6"/>
      <c r="E22" s="6"/>
      <c r="F22" s="6"/>
    </row>
    <row r="23" spans="1:6" ht="13.9" customHeight="1" x14ac:dyDescent="0.25">
      <c r="A23" s="6"/>
      <c r="B23" s="6"/>
      <c r="C23" s="6"/>
      <c r="D23" s="6"/>
      <c r="E23" s="6"/>
      <c r="F23" s="6"/>
    </row>
    <row r="24" spans="1:6" ht="13.9" customHeight="1" x14ac:dyDescent="0.25">
      <c r="A24" s="6"/>
      <c r="B24" s="6"/>
      <c r="C24" s="6"/>
      <c r="D24" s="6"/>
      <c r="E24" s="6"/>
      <c r="F24" s="6"/>
    </row>
    <row r="25" spans="1:6" ht="13.9" customHeight="1" x14ac:dyDescent="0.25">
      <c r="A25" s="6"/>
      <c r="B25" s="6"/>
      <c r="C25" s="6"/>
      <c r="D25" s="6"/>
      <c r="E25" s="6"/>
      <c r="F25" s="6"/>
    </row>
    <row r="26" spans="1:6" ht="13.9" customHeight="1" x14ac:dyDescent="0.25">
      <c r="A26" s="6"/>
      <c r="B26" s="6"/>
      <c r="C26" s="6"/>
      <c r="D26" s="6"/>
      <c r="E26" s="6"/>
      <c r="F26" s="6"/>
    </row>
    <row r="27" spans="1:6" ht="13.9" customHeight="1" x14ac:dyDescent="0.25">
      <c r="A27" s="6"/>
      <c r="B27" s="6"/>
      <c r="C27" s="6"/>
      <c r="D27" s="6"/>
      <c r="E27" s="6"/>
      <c r="F27" s="6"/>
    </row>
    <row r="28" spans="1:6" ht="13.9" customHeight="1" x14ac:dyDescent="0.25">
      <c r="A28" s="6"/>
      <c r="B28" s="6"/>
      <c r="C28" s="6"/>
      <c r="D28" s="6"/>
      <c r="E28" s="6"/>
      <c r="F28" s="6"/>
    </row>
    <row r="29" spans="1:6" ht="13.9" customHeight="1" x14ac:dyDescent="0.25">
      <c r="A29" s="6"/>
      <c r="B29" s="6"/>
      <c r="C29" s="6"/>
      <c r="D29" s="6"/>
      <c r="E29" s="6"/>
      <c r="F29" s="6"/>
    </row>
    <row r="30" spans="1:6" ht="13.9" customHeight="1" x14ac:dyDescent="0.25">
      <c r="A30" s="6"/>
      <c r="B30" s="6"/>
      <c r="C30" s="6"/>
      <c r="D30" s="6"/>
      <c r="E30" s="6"/>
      <c r="F30" s="6"/>
    </row>
    <row r="31" spans="1:6" ht="13.9" customHeight="1" x14ac:dyDescent="0.25">
      <c r="A31" s="6"/>
      <c r="B31" s="6"/>
      <c r="C31" s="6"/>
      <c r="D31" s="6"/>
      <c r="E31" s="6"/>
      <c r="F31" s="6"/>
    </row>
    <row r="32" spans="1:6" ht="13.9" customHeight="1" x14ac:dyDescent="0.25">
      <c r="A32" s="6"/>
      <c r="B32" s="6"/>
      <c r="C32" s="6"/>
      <c r="D32" s="6"/>
      <c r="E32" s="6"/>
      <c r="F32" s="6"/>
    </row>
    <row r="33" spans="1:6" ht="13.9" customHeight="1" x14ac:dyDescent="0.25">
      <c r="A33" s="6"/>
      <c r="B33" s="6"/>
      <c r="C33" s="6"/>
      <c r="D33" s="6"/>
      <c r="E33" s="6"/>
      <c r="F33" s="6"/>
    </row>
    <row r="34" spans="1:6" ht="13.9" customHeight="1" x14ac:dyDescent="0.25">
      <c r="A34" s="6"/>
      <c r="B34" s="6"/>
      <c r="C34" s="6"/>
      <c r="D34" s="6"/>
      <c r="E34" s="6"/>
      <c r="F34" s="6"/>
    </row>
    <row r="35" spans="1:6" ht="13.9" customHeight="1" x14ac:dyDescent="0.25">
      <c r="A35" s="6"/>
      <c r="B35" s="6"/>
      <c r="C35" s="6"/>
      <c r="D35" s="6"/>
      <c r="E35" s="6"/>
      <c r="F35" s="6"/>
    </row>
    <row r="36" spans="1:6" ht="13.9" customHeight="1" x14ac:dyDescent="0.25">
      <c r="A36" s="6"/>
      <c r="B36" s="6"/>
      <c r="C36" s="6"/>
      <c r="D36" s="6"/>
      <c r="E36" s="6"/>
      <c r="F36" s="6"/>
    </row>
    <row r="37" spans="1:6" ht="13.9" customHeight="1" x14ac:dyDescent="0.25">
      <c r="A37" s="6"/>
      <c r="B37" s="6"/>
      <c r="C37" s="6"/>
      <c r="D37" s="6"/>
      <c r="E37" s="6"/>
      <c r="F37" s="6"/>
    </row>
    <row r="38" spans="1:6" ht="13.9" customHeight="1" x14ac:dyDescent="0.25">
      <c r="A38" s="6"/>
      <c r="B38" s="6"/>
      <c r="C38" s="6"/>
      <c r="D38" s="6"/>
      <c r="E38" s="6"/>
      <c r="F38" s="6"/>
    </row>
    <row r="39" spans="1:6" ht="13.9" customHeight="1" x14ac:dyDescent="0.25">
      <c r="A39" s="6"/>
      <c r="B39" s="6"/>
      <c r="C39" s="6"/>
      <c r="D39" s="6"/>
      <c r="E39" s="6"/>
      <c r="F39" s="6"/>
    </row>
    <row r="40" spans="1:6" ht="13.9" customHeight="1" x14ac:dyDescent="0.25">
      <c r="A40" s="6"/>
      <c r="B40" s="6"/>
      <c r="C40" s="6"/>
      <c r="D40" s="6"/>
      <c r="E40" s="6"/>
      <c r="F40" s="6"/>
    </row>
    <row r="41" spans="1:6" ht="13.9" customHeight="1" x14ac:dyDescent="0.25">
      <c r="A41" s="6"/>
      <c r="B41" s="6"/>
      <c r="C41" s="6"/>
      <c r="D41" s="6"/>
      <c r="E41" s="6"/>
      <c r="F41" s="6"/>
    </row>
    <row r="42" spans="1:6" ht="13.9" customHeight="1" x14ac:dyDescent="0.25">
      <c r="A42" s="6"/>
      <c r="B42" s="6"/>
      <c r="C42" s="6"/>
      <c r="D42" s="6"/>
      <c r="E42" s="6"/>
      <c r="F42" s="6"/>
    </row>
    <row r="43" spans="1:6" ht="13.9" customHeight="1" x14ac:dyDescent="0.25">
      <c r="A43" s="6"/>
      <c r="B43" s="6"/>
      <c r="C43" s="6"/>
      <c r="D43" s="6"/>
      <c r="E43" s="6"/>
      <c r="F43" s="6"/>
    </row>
    <row r="44" spans="1:6" ht="13.9" customHeight="1" x14ac:dyDescent="0.25">
      <c r="A44" s="6"/>
      <c r="B44" s="6"/>
      <c r="C44" s="6"/>
      <c r="D44" s="6"/>
      <c r="E44" s="6"/>
      <c r="F44" s="6"/>
    </row>
    <row r="45" spans="1:6" ht="13.9" customHeight="1" x14ac:dyDescent="0.25">
      <c r="A45" s="6"/>
      <c r="B45" s="6"/>
      <c r="C45" s="6"/>
      <c r="D45" s="6"/>
      <c r="E45" s="6"/>
      <c r="F45" s="6"/>
    </row>
    <row r="46" spans="1:6" ht="13.9" customHeight="1" x14ac:dyDescent="0.25">
      <c r="A46" s="6"/>
      <c r="B46" s="6"/>
      <c r="C46" s="6"/>
      <c r="D46" s="6"/>
      <c r="E46" s="6"/>
      <c r="F46" s="6"/>
    </row>
    <row r="47" spans="1:6" ht="13.9" customHeight="1" x14ac:dyDescent="0.25">
      <c r="A47" s="6"/>
      <c r="B47" s="6"/>
      <c r="C47" s="6"/>
      <c r="D47" s="6"/>
      <c r="E47" s="6"/>
      <c r="F47" s="6"/>
    </row>
    <row r="48" spans="1:6" ht="13.9" customHeight="1" x14ac:dyDescent="0.25">
      <c r="A48" s="6"/>
      <c r="B48" s="6"/>
      <c r="C48" s="6"/>
      <c r="D48" s="6"/>
      <c r="E48" s="6"/>
      <c r="F48" s="6"/>
    </row>
    <row r="49" spans="1:6" ht="13.9" customHeight="1" x14ac:dyDescent="0.25">
      <c r="A49" s="6"/>
      <c r="B49" s="6"/>
      <c r="C49" s="6"/>
      <c r="D49" s="6"/>
      <c r="E49" s="6"/>
      <c r="F49" s="6"/>
    </row>
  </sheetData>
  <mergeCells count="6">
    <mergeCell ref="A17:B17"/>
    <mergeCell ref="A1:F1"/>
    <mergeCell ref="A2:B2"/>
    <mergeCell ref="E2:F2"/>
    <mergeCell ref="A3:B3"/>
    <mergeCell ref="E3:F3"/>
  </mergeCells>
  <pageMargins left="0.25" right="0.55000000000000004" top="0.34" bottom="0.24" header="0.3" footer="0.3"/>
  <pageSetup paperSize="9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  <pageSetUpPr fitToPage="1"/>
  </sheetPr>
  <dimension ref="B1:P17"/>
  <sheetViews>
    <sheetView showGridLines="0" rightToLeft="1" workbookViewId="0">
      <selection activeCell="H21" sqref="H21"/>
    </sheetView>
  </sheetViews>
  <sheetFormatPr defaultRowHeight="15" x14ac:dyDescent="0.25"/>
  <cols>
    <col min="2" max="2" width="7.42578125" customWidth="1"/>
    <col min="3" max="3" width="16" bestFit="1" customWidth="1"/>
    <col min="4" max="4" width="15.7109375" customWidth="1"/>
    <col min="5" max="5" width="12.140625" customWidth="1"/>
    <col min="6" max="6" width="13.28515625" customWidth="1"/>
    <col min="7" max="7" width="17" customWidth="1"/>
    <col min="8" max="8" width="20" customWidth="1"/>
    <col min="9" max="9" width="15.42578125" customWidth="1"/>
    <col min="10" max="10" width="16.140625" customWidth="1"/>
    <col min="11" max="11" width="16.42578125" bestFit="1" customWidth="1"/>
    <col min="12" max="12" width="15.140625" customWidth="1"/>
    <col min="13" max="13" width="21.42578125" customWidth="1"/>
    <col min="14" max="14" width="16.42578125" customWidth="1"/>
    <col min="15" max="15" width="14.42578125" customWidth="1"/>
  </cols>
  <sheetData>
    <row r="1" spans="2:16" ht="15.75" thickBot="1" x14ac:dyDescent="0.3"/>
    <row r="2" spans="2:16" ht="15.75" thickTop="1" x14ac:dyDescent="0.25">
      <c r="B2" s="86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8"/>
    </row>
    <row r="3" spans="2:16" x14ac:dyDescent="0.25">
      <c r="B3" s="32"/>
      <c r="C3" s="176" t="s">
        <v>275</v>
      </c>
      <c r="D3" s="176"/>
      <c r="E3" s="176"/>
      <c r="F3" s="176"/>
      <c r="G3" s="176"/>
      <c r="P3" s="89"/>
    </row>
    <row r="4" spans="2:16" ht="27.6" customHeight="1" x14ac:dyDescent="0.25">
      <c r="B4" s="32"/>
      <c r="C4" s="99"/>
      <c r="D4" s="189"/>
      <c r="E4" s="190"/>
      <c r="F4" s="190"/>
      <c r="G4" s="191"/>
      <c r="P4" s="89"/>
    </row>
    <row r="5" spans="2:16" ht="27.6" customHeight="1" x14ac:dyDescent="0.25">
      <c r="B5" s="32"/>
      <c r="C5" s="68" t="s">
        <v>114</v>
      </c>
      <c r="D5" s="186"/>
      <c r="E5" s="187"/>
      <c r="F5" s="187"/>
      <c r="G5" s="188"/>
      <c r="P5" s="89"/>
    </row>
    <row r="6" spans="2:16" ht="27.6" customHeight="1" x14ac:dyDescent="0.25">
      <c r="B6" s="32"/>
      <c r="C6" s="68" t="s">
        <v>267</v>
      </c>
      <c r="D6" s="186"/>
      <c r="E6" s="187"/>
      <c r="F6" s="187"/>
      <c r="G6" s="188"/>
      <c r="P6" s="89"/>
    </row>
    <row r="7" spans="2:16" ht="20.45" customHeight="1" x14ac:dyDescent="0.25">
      <c r="B7" s="32"/>
      <c r="C7" s="83" t="s">
        <v>93</v>
      </c>
      <c r="D7" s="85" t="s">
        <v>95</v>
      </c>
      <c r="E7" s="85" t="s">
        <v>96</v>
      </c>
      <c r="F7" s="85" t="s">
        <v>97</v>
      </c>
      <c r="G7" s="85" t="s">
        <v>276</v>
      </c>
      <c r="H7" s="85" t="s">
        <v>99</v>
      </c>
      <c r="I7" s="85" t="s">
        <v>100</v>
      </c>
      <c r="J7" s="85" t="s">
        <v>101</v>
      </c>
      <c r="K7" s="85" t="s">
        <v>102</v>
      </c>
      <c r="L7" s="85" t="s">
        <v>103</v>
      </c>
      <c r="M7" s="85" t="s">
        <v>104</v>
      </c>
      <c r="N7" s="85" t="s">
        <v>105</v>
      </c>
      <c r="O7" s="85" t="s">
        <v>106</v>
      </c>
      <c r="P7" s="89"/>
    </row>
    <row r="8" spans="2:16" ht="20.45" customHeight="1" x14ac:dyDescent="0.25">
      <c r="B8" s="32"/>
      <c r="C8" s="84" t="s">
        <v>84</v>
      </c>
      <c r="D8" s="8"/>
      <c r="E8" s="8"/>
      <c r="F8" s="8"/>
      <c r="G8" s="8" t="str">
        <f>IFERROR(VLOOKUP(D4,نوفبر!$1:$1048576,32,FALSE),0)</f>
        <v>أيام الحضور ( ح )</v>
      </c>
      <c r="H8" s="8" t="str">
        <f>IFERROR(VLOOKUP(D4,ديسمبر!$1:$1048576,32,FALSE),0)</f>
        <v>أيام الحضور ( ح )</v>
      </c>
      <c r="I8" s="8" t="str">
        <f>IFERROR(VLOOKUP(D4,يناير!$1:$1048576,32,FALSE),0)</f>
        <v>أيام الحضور ( ح )</v>
      </c>
      <c r="J8" s="8" t="str">
        <f>IFERROR(VLOOKUP(D4,فبراير!$1:$1048576,32,FALSE),0)</f>
        <v>أيام الحضور ( ح )</v>
      </c>
      <c r="K8" s="8" t="str">
        <f>IFERROR(VLOOKUP(D4,مارس!$1:$1048576,32,FALSE),0)</f>
        <v>أيام الحضور ( ح )</v>
      </c>
      <c r="L8" s="8" t="str">
        <f>IFERROR(VLOOKUP(D4,ابريل!$1:$1048576,32,FALSE),0)</f>
        <v>أيام الحضور ( ح )</v>
      </c>
      <c r="M8" s="8" t="str">
        <f>IFERROR(VLOOKUP(D4,مايو!$1:$1048576,32,FALSE),0)</f>
        <v>أيام الحضور ( ح )</v>
      </c>
      <c r="N8" s="8" t="str">
        <f>IFERROR(VLOOKUP(D4,يونيو!$1:$1048576,32,FALSE),0)</f>
        <v>أيام الحضور ( ح )</v>
      </c>
      <c r="O8" s="8" t="str">
        <f>IFERROR(VLOOKUP(D4,يوليو!$1:$1048576,32,FALSE),0)</f>
        <v>أيام الحضور ( ح )</v>
      </c>
      <c r="P8" s="89"/>
    </row>
    <row r="9" spans="2:16" ht="20.45" customHeight="1" x14ac:dyDescent="0.25">
      <c r="B9" s="32"/>
      <c r="C9" s="97" t="s">
        <v>85</v>
      </c>
      <c r="D9" s="8"/>
      <c r="E9" s="8"/>
      <c r="F9" s="8"/>
      <c r="G9" s="8" t="str">
        <f>IFERROR(VLOOKUP(D4,نوفبر!$1:$1048576,33,FALSE),0)</f>
        <v>غياب بدون عذر ( غ )</v>
      </c>
      <c r="H9" s="8" t="str">
        <f>IFERROR(VLOOKUP(D4,ديسمبر!$1:$1048576,33,FALSE),0)</f>
        <v>غياب بدون عذر ( غ )</v>
      </c>
      <c r="I9" s="8" t="str">
        <f>IFERROR(VLOOKUP(D4,يناير!$1:$1048576,33,FALSE),0)</f>
        <v>غياب بدون عذر ( غ )</v>
      </c>
      <c r="J9" s="8" t="str">
        <f>IFERROR(VLOOKUP(D4,فبراير!$1:$1048576,33,FALSE),0)</f>
        <v>غياب بدون عذر ( غ )</v>
      </c>
      <c r="K9" s="8" t="str">
        <f>IFERROR(VLOOKUP(D4,مارس!$1:$1048576,33,FALSE),0)</f>
        <v>غياب بدون عذر ( غ )</v>
      </c>
      <c r="L9" s="8" t="str">
        <f>IFERROR(VLOOKUP(D4,ابريل!$1:$1048576,33,FALSE),0)</f>
        <v>غياب بدون عذر ( غ )</v>
      </c>
      <c r="M9" s="8" t="str">
        <f>IFERROR(VLOOKUP(D4,مايو!$1:$1048576,33,FALSE),0)</f>
        <v>غياب بدون عذر ( غ )</v>
      </c>
      <c r="N9" s="8" t="str">
        <f>IFERROR(VLOOKUP(D4,يونيو!$1:$1048576,33,FALSE),0)</f>
        <v>غياب بدون عذر ( غ )</v>
      </c>
      <c r="O9" s="8" t="str">
        <f>IFERROR(VLOOKUP(D4,يوليو!$1:$1048576,33,FALSE),0)</f>
        <v>غياب بدون عذر ( غ )</v>
      </c>
      <c r="P9" s="89"/>
    </row>
    <row r="10" spans="2:16" ht="20.45" customHeight="1" x14ac:dyDescent="0.25">
      <c r="B10" s="32"/>
      <c r="C10" s="98" t="s">
        <v>86</v>
      </c>
      <c r="D10" s="8"/>
      <c r="E10" s="8"/>
      <c r="F10" s="8"/>
      <c r="G10" s="8" t="str">
        <f>IFERROR(VLOOKUP(D4,نوفبر!$1:$1048576,34,FALSE),0)</f>
        <v>غياب بعذر( ب )</v>
      </c>
      <c r="H10" s="8" t="str">
        <f>IFERROR(VLOOKUP(D4,ديسمبر!$1:$1048576,34,FALSE),0)</f>
        <v>غياب بعذر( ب )</v>
      </c>
      <c r="I10" s="8" t="str">
        <f>IFERROR(VLOOKUP(D4,يناير!$1:$1048576,34,FALSE),0)</f>
        <v>غياب بعذر( ب )</v>
      </c>
      <c r="J10" s="8" t="str">
        <f>IFERROR(VLOOKUP(D4,فبراير!$1:$1048576,34,FALSE),0)</f>
        <v>غياب بعذر( ب )</v>
      </c>
      <c r="K10" s="8" t="str">
        <f>IFERROR(VLOOKUP(D4,مارس!$1:$1048576,34,FALSE),0)</f>
        <v>غياب بعذر( ب )</v>
      </c>
      <c r="L10" s="8" t="str">
        <f>IFERROR(VLOOKUP(D4,ابريل!$1:$1048576,34,FALSE),0)</f>
        <v>غياب بعذر( ب )</v>
      </c>
      <c r="M10" s="8" t="str">
        <f>IFERROR(VLOOKUP(D4,مايو!$1:$1048576,34,FALSE),0)</f>
        <v>غياب بعذر( ب )</v>
      </c>
      <c r="N10" s="8" t="str">
        <f>IFERROR(VLOOKUP(D4,يونيو!$1:$1048576,34,FALSE),0)</f>
        <v>غياب بعذر( ب )</v>
      </c>
      <c r="O10" s="8" t="str">
        <f>IFERROR(VLOOKUP(D4,يوليو!$1:$1048576,34,FALSE),0)</f>
        <v>غياب بعذر( ب )</v>
      </c>
      <c r="P10" s="89"/>
    </row>
    <row r="11" spans="2:16" ht="20.45" customHeight="1" thickBot="1" x14ac:dyDescent="0.3">
      <c r="B11" s="32"/>
      <c r="C11" s="95" t="s">
        <v>87</v>
      </c>
      <c r="D11" s="129"/>
      <c r="E11" s="129"/>
      <c r="F11" s="129"/>
      <c r="G11" s="129" t="str">
        <f>IFERROR(VLOOKUP(D4,نوفبر!$1:$1048576,35,FALSE),0)</f>
        <v xml:space="preserve">أيام التأخير ( ت ) </v>
      </c>
      <c r="H11" s="129" t="str">
        <f>IFERROR(VLOOKUP(D4,ديسمبر!$1:$1048576,35,FALSE),0)</f>
        <v xml:space="preserve">أيام التأخير ( ت ) </v>
      </c>
      <c r="I11" s="129" t="str">
        <f>IFERROR(VLOOKUP(D4,يناير!$1:$1048576,35,FALSE),0)</f>
        <v xml:space="preserve">أيام التأخير ( ت ) </v>
      </c>
      <c r="J11" s="129" t="str">
        <f>IFERROR(VLOOKUP(D4,فبراير!$1:$1048576,35,FALSE),0)</f>
        <v xml:space="preserve">أيام التأخير ( ت ) </v>
      </c>
      <c r="K11" s="129" t="str">
        <f>IFERROR(VLOOKUP(D4,مارس!$1:$1048576,35,FALSE),0)</f>
        <v xml:space="preserve">أيام التأخير ( ت ) </v>
      </c>
      <c r="L11" s="129" t="str">
        <f>IFERROR(VLOOKUP(D4,ابريل!$1:$1048576,35,FALSE),0)</f>
        <v xml:space="preserve">أيام التأخير ( ت ) </v>
      </c>
      <c r="M11" s="129" t="str">
        <f>IFERROR(VLOOKUP(D4,مايو!$1:$1048576,35,FALSE),0)</f>
        <v xml:space="preserve">أيام التأخير ( ت ) </v>
      </c>
      <c r="N11" s="129" t="str">
        <f>IFERROR(VLOOKUP(D4,يونيو!$1:$1048576,35,FALSE),0)</f>
        <v xml:space="preserve">أيام التأخير ( ت ) </v>
      </c>
      <c r="O11" s="129" t="str">
        <f>IFERROR(VLOOKUP(D4,يوليو!$1:$1048576,35,FALSE),0)</f>
        <v xml:space="preserve">أيام التأخير ( ت ) </v>
      </c>
      <c r="P11" s="89"/>
    </row>
    <row r="12" spans="2:16" ht="33" customHeight="1" thickBot="1" x14ac:dyDescent="0.3">
      <c r="B12" s="32"/>
      <c r="C12" s="96" t="s">
        <v>94</v>
      </c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89"/>
    </row>
    <row r="13" spans="2:16" ht="22.9" customHeight="1" thickBot="1" x14ac:dyDescent="0.3">
      <c r="B13" s="32"/>
      <c r="P13" s="89"/>
    </row>
    <row r="14" spans="2:16" ht="24" customHeight="1" thickTop="1" x14ac:dyDescent="0.25">
      <c r="B14" s="32"/>
      <c r="C14" s="93" t="s">
        <v>89</v>
      </c>
      <c r="D14" s="184"/>
      <c r="E14" s="185"/>
      <c r="F14" s="184" t="s">
        <v>90</v>
      </c>
      <c r="G14" s="185"/>
      <c r="H14" s="184"/>
      <c r="I14" s="192"/>
      <c r="J14" s="185"/>
      <c r="K14" s="192" t="s">
        <v>91</v>
      </c>
      <c r="L14" s="185"/>
      <c r="M14" s="184"/>
      <c r="N14" s="192"/>
      <c r="O14" s="195"/>
      <c r="P14" s="89"/>
    </row>
    <row r="15" spans="2:16" ht="27" customHeight="1" thickBot="1" x14ac:dyDescent="0.3">
      <c r="B15" s="32"/>
      <c r="C15" s="94" t="s">
        <v>92</v>
      </c>
      <c r="D15" s="179"/>
      <c r="E15" s="180"/>
      <c r="F15" s="177" t="s">
        <v>92</v>
      </c>
      <c r="G15" s="178"/>
      <c r="H15" s="181"/>
      <c r="I15" s="182"/>
      <c r="J15" s="194"/>
      <c r="K15" s="193" t="s">
        <v>92</v>
      </c>
      <c r="L15" s="178"/>
      <c r="M15" s="181"/>
      <c r="N15" s="182"/>
      <c r="O15" s="183"/>
      <c r="P15" s="89"/>
    </row>
    <row r="16" spans="2:16" ht="28.15" customHeight="1" thickTop="1" thickBot="1" x14ac:dyDescent="0.3">
      <c r="B16" s="90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2"/>
    </row>
    <row r="17" ht="15.75" thickTop="1" x14ac:dyDescent="0.25"/>
  </sheetData>
  <mergeCells count="14">
    <mergeCell ref="C3:G3"/>
    <mergeCell ref="F15:G15"/>
    <mergeCell ref="D15:E15"/>
    <mergeCell ref="M15:O15"/>
    <mergeCell ref="F14:G14"/>
    <mergeCell ref="D5:G5"/>
    <mergeCell ref="D6:G6"/>
    <mergeCell ref="D14:E14"/>
    <mergeCell ref="D4:G4"/>
    <mergeCell ref="K14:L14"/>
    <mergeCell ref="H14:J14"/>
    <mergeCell ref="K15:L15"/>
    <mergeCell ref="H15:J15"/>
    <mergeCell ref="M14:O14"/>
  </mergeCells>
  <pageMargins left="0.7" right="0.7" top="0.75" bottom="0.75" header="0.3" footer="0.3"/>
  <pageSetup paperSize="9" scale="7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rgb="FFFFC000"/>
    <pageSetUpPr fitToPage="1"/>
  </sheetPr>
  <dimension ref="A1:AK163"/>
  <sheetViews>
    <sheetView showGridLines="0" rightToLeft="1" topLeftCell="A114" zoomScale="85" zoomScaleNormal="85" workbookViewId="0">
      <selection activeCell="AG155" sqref="AG155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21.85546875" customWidth="1"/>
    <col min="33" max="33" width="21.5703125" customWidth="1"/>
    <col min="34" max="34" width="22.85546875" customWidth="1"/>
    <col min="35" max="35" width="22.7109375" customWidth="1"/>
    <col min="36" max="36" width="11.7109375" hidden="1" customWidth="1"/>
    <col min="37" max="37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8"/>
      <c r="AH1" s="29"/>
      <c r="AJ1" s="29"/>
    </row>
    <row r="2" spans="1:36" ht="21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3"/>
      <c r="J2" s="204"/>
      <c r="K2" s="219" t="s">
        <v>270</v>
      </c>
      <c r="L2" s="220"/>
      <c r="M2" s="220"/>
      <c r="N2" s="220"/>
      <c r="O2" s="220"/>
      <c r="P2" s="221"/>
      <c r="Q2" s="202" t="s">
        <v>27</v>
      </c>
      <c r="R2" s="203"/>
      <c r="S2" s="203"/>
      <c r="T2" s="204"/>
      <c r="U2" s="61" t="s">
        <v>52</v>
      </c>
      <c r="V2" s="205"/>
      <c r="W2" s="206"/>
      <c r="X2" s="206"/>
      <c r="Y2" s="206"/>
      <c r="Z2" s="207"/>
      <c r="AA2" s="62" t="s">
        <v>53</v>
      </c>
      <c r="AB2" s="223"/>
      <c r="AC2" s="224"/>
      <c r="AD2" s="224"/>
      <c r="AE2" s="224"/>
      <c r="AF2" s="225"/>
      <c r="AG2" s="21"/>
      <c r="AH2" s="22"/>
      <c r="AJ2" s="51"/>
    </row>
    <row r="3" spans="1:36" ht="31.15" customHeight="1" x14ac:dyDescent="0.25">
      <c r="A3" s="250"/>
      <c r="B3" s="251"/>
      <c r="C3" s="252"/>
      <c r="D3" s="277" t="s">
        <v>31</v>
      </c>
      <c r="E3" s="278" t="s">
        <v>32</v>
      </c>
      <c r="F3" s="278" t="s">
        <v>33</v>
      </c>
      <c r="G3" s="278" t="s">
        <v>34</v>
      </c>
      <c r="H3" s="279" t="s">
        <v>35</v>
      </c>
      <c r="I3" s="280" t="s">
        <v>77</v>
      </c>
      <c r="J3" s="281" t="s">
        <v>78</v>
      </c>
      <c r="K3" s="277" t="s">
        <v>31</v>
      </c>
      <c r="L3" s="278" t="s">
        <v>32</v>
      </c>
      <c r="M3" s="278" t="s">
        <v>79</v>
      </c>
      <c r="N3" s="278" t="s">
        <v>34</v>
      </c>
      <c r="O3" s="279" t="s">
        <v>80</v>
      </c>
      <c r="P3" s="280" t="s">
        <v>81</v>
      </c>
      <c r="Q3" s="281" t="s">
        <v>78</v>
      </c>
      <c r="R3" s="277" t="s">
        <v>31</v>
      </c>
      <c r="S3" s="278" t="s">
        <v>32</v>
      </c>
      <c r="T3" s="278" t="s">
        <v>33</v>
      </c>
      <c r="U3" s="278" t="s">
        <v>34</v>
      </c>
      <c r="V3" s="279" t="s">
        <v>35</v>
      </c>
      <c r="W3" s="280" t="s">
        <v>81</v>
      </c>
      <c r="X3" s="281" t="s">
        <v>78</v>
      </c>
      <c r="Y3" s="277" t="s">
        <v>31</v>
      </c>
      <c r="Z3" s="278" t="s">
        <v>32</v>
      </c>
      <c r="AA3" s="278" t="s">
        <v>33</v>
      </c>
      <c r="AB3" s="278" t="s">
        <v>34</v>
      </c>
      <c r="AC3" s="279" t="s">
        <v>35</v>
      </c>
      <c r="AD3" s="280" t="s">
        <v>81</v>
      </c>
      <c r="AE3" s="281" t="s">
        <v>78</v>
      </c>
      <c r="AF3" s="270" t="s">
        <v>39</v>
      </c>
      <c r="AG3" s="268" t="s">
        <v>71</v>
      </c>
      <c r="AH3" s="266" t="s">
        <v>64</v>
      </c>
      <c r="AI3" s="264" t="s">
        <v>50</v>
      </c>
      <c r="AJ3" s="276"/>
    </row>
    <row r="4" spans="1:36" ht="18.75" x14ac:dyDescent="0.25">
      <c r="A4" s="30" t="s">
        <v>2</v>
      </c>
      <c r="B4" s="17" t="s">
        <v>271</v>
      </c>
      <c r="C4" s="59" t="s">
        <v>272</v>
      </c>
      <c r="D4" s="272"/>
      <c r="E4" s="273"/>
      <c r="F4" s="273"/>
      <c r="G4" s="273"/>
      <c r="H4" s="274"/>
      <c r="I4" s="70"/>
      <c r="J4" s="67"/>
      <c r="K4" s="272">
        <v>8</v>
      </c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71"/>
      <c r="AG4" s="269"/>
      <c r="AH4" s="267"/>
      <c r="AI4" s="265"/>
      <c r="AJ4" s="263"/>
    </row>
    <row r="5" spans="1:36" ht="15.75" x14ac:dyDescent="0.25">
      <c r="A5" s="31">
        <v>1</v>
      </c>
      <c r="B5" s="106" t="s">
        <v>131</v>
      </c>
      <c r="C5" s="133">
        <v>10</v>
      </c>
      <c r="D5" s="262" t="s">
        <v>279</v>
      </c>
      <c r="E5" s="262" t="s">
        <v>279</v>
      </c>
      <c r="F5" s="139" t="s">
        <v>279</v>
      </c>
      <c r="G5" s="139" t="s">
        <v>279</v>
      </c>
      <c r="H5" s="74" t="s">
        <v>279</v>
      </c>
      <c r="I5" s="71"/>
      <c r="J5" s="68"/>
      <c r="K5" s="262" t="s">
        <v>279</v>
      </c>
      <c r="L5" s="139" t="s">
        <v>279</v>
      </c>
      <c r="M5" s="139" t="s">
        <v>279</v>
      </c>
      <c r="N5" s="139" t="s">
        <v>279</v>
      </c>
      <c r="O5" s="74" t="s">
        <v>279</v>
      </c>
      <c r="P5" s="71"/>
      <c r="Q5" s="68"/>
      <c r="R5" s="262" t="s">
        <v>279</v>
      </c>
      <c r="S5" s="139" t="s">
        <v>279</v>
      </c>
      <c r="T5" s="139" t="s">
        <v>279</v>
      </c>
      <c r="U5" s="139" t="s">
        <v>279</v>
      </c>
      <c r="V5" s="74" t="s">
        <v>279</v>
      </c>
      <c r="W5" s="71"/>
      <c r="X5" s="68"/>
      <c r="Y5" s="262" t="s">
        <v>279</v>
      </c>
      <c r="Z5" s="139" t="s">
        <v>279</v>
      </c>
      <c r="AA5" s="139" t="s">
        <v>279</v>
      </c>
      <c r="AB5" s="139" t="s">
        <v>279</v>
      </c>
      <c r="AC5" s="74" t="s">
        <v>279</v>
      </c>
      <c r="AD5" s="71"/>
      <c r="AE5" s="68"/>
      <c r="AF5" s="139" t="s">
        <v>279</v>
      </c>
      <c r="AG5" s="4"/>
      <c r="AH5" s="8"/>
      <c r="AI5" s="8"/>
      <c r="AJ5" s="25"/>
    </row>
    <row r="6" spans="1:36" ht="15.75" x14ac:dyDescent="0.25">
      <c r="A6" s="31">
        <v>2</v>
      </c>
      <c r="B6" s="106" t="s">
        <v>137</v>
      </c>
      <c r="C6" s="133">
        <v>10</v>
      </c>
      <c r="D6" s="262" t="s">
        <v>279</v>
      </c>
      <c r="E6" s="262" t="s">
        <v>279</v>
      </c>
      <c r="F6" s="139" t="s">
        <v>279</v>
      </c>
      <c r="G6" s="139" t="s">
        <v>279</v>
      </c>
      <c r="H6" s="74" t="s">
        <v>279</v>
      </c>
      <c r="I6" s="71"/>
      <c r="J6" s="68"/>
      <c r="K6" s="262" t="s">
        <v>279</v>
      </c>
      <c r="L6" s="139" t="s">
        <v>279</v>
      </c>
      <c r="M6" s="139" t="s">
        <v>279</v>
      </c>
      <c r="N6" s="139" t="s">
        <v>279</v>
      </c>
      <c r="O6" s="74" t="s">
        <v>279</v>
      </c>
      <c r="P6" s="71"/>
      <c r="Q6" s="68"/>
      <c r="R6" s="262" t="s">
        <v>279</v>
      </c>
      <c r="S6" s="139" t="s">
        <v>279</v>
      </c>
      <c r="T6" s="139" t="s">
        <v>279</v>
      </c>
      <c r="U6" s="139" t="s">
        <v>279</v>
      </c>
      <c r="V6" s="74" t="s">
        <v>279</v>
      </c>
      <c r="W6" s="71"/>
      <c r="X6" s="68"/>
      <c r="Y6" s="262" t="s">
        <v>279</v>
      </c>
      <c r="Z6" s="139" t="s">
        <v>279</v>
      </c>
      <c r="AA6" s="139" t="s">
        <v>279</v>
      </c>
      <c r="AB6" s="139" t="s">
        <v>279</v>
      </c>
      <c r="AC6" s="74" t="s">
        <v>279</v>
      </c>
      <c r="AD6" s="71"/>
      <c r="AE6" s="68"/>
      <c r="AF6" s="139" t="s">
        <v>279</v>
      </c>
      <c r="AG6" s="4"/>
      <c r="AH6" s="8"/>
      <c r="AI6" s="8"/>
      <c r="AJ6" s="25"/>
    </row>
    <row r="7" spans="1:36" ht="15.75" x14ac:dyDescent="0.25">
      <c r="A7" s="31">
        <v>3</v>
      </c>
      <c r="B7" s="106" t="s">
        <v>139</v>
      </c>
      <c r="C7" s="133">
        <v>10</v>
      </c>
      <c r="D7" s="262" t="s">
        <v>279</v>
      </c>
      <c r="E7" s="262" t="s">
        <v>279</v>
      </c>
      <c r="F7" s="139" t="s">
        <v>279</v>
      </c>
      <c r="G7" s="139" t="s">
        <v>279</v>
      </c>
      <c r="H7" s="74" t="s">
        <v>279</v>
      </c>
      <c r="I7" s="71"/>
      <c r="J7" s="68"/>
      <c r="K7" s="262" t="s">
        <v>279</v>
      </c>
      <c r="L7" s="139" t="s">
        <v>279</v>
      </c>
      <c r="M7" s="139" t="s">
        <v>279</v>
      </c>
      <c r="N7" s="139" t="s">
        <v>279</v>
      </c>
      <c r="O7" s="74" t="s">
        <v>279</v>
      </c>
      <c r="P7" s="71"/>
      <c r="Q7" s="68"/>
      <c r="R7" s="262" t="s">
        <v>279</v>
      </c>
      <c r="S7" s="139" t="s">
        <v>279</v>
      </c>
      <c r="T7" s="139" t="s">
        <v>279</v>
      </c>
      <c r="U7" s="139" t="s">
        <v>279</v>
      </c>
      <c r="V7" s="74" t="s">
        <v>279</v>
      </c>
      <c r="W7" s="71"/>
      <c r="X7" s="68"/>
      <c r="Y7" s="262" t="s">
        <v>279</v>
      </c>
      <c r="Z7" s="139" t="s">
        <v>279</v>
      </c>
      <c r="AA7" s="139" t="s">
        <v>279</v>
      </c>
      <c r="AB7" s="139" t="s">
        <v>279</v>
      </c>
      <c r="AC7" s="74" t="s">
        <v>279</v>
      </c>
      <c r="AD7" s="71"/>
      <c r="AE7" s="68"/>
      <c r="AF7" s="139" t="s">
        <v>279</v>
      </c>
      <c r="AG7" s="4"/>
      <c r="AH7" s="8"/>
      <c r="AI7" s="8"/>
      <c r="AJ7" s="25"/>
    </row>
    <row r="8" spans="1:36" ht="15.75" x14ac:dyDescent="0.25">
      <c r="A8" s="31">
        <v>4</v>
      </c>
      <c r="B8" s="106" t="s">
        <v>132</v>
      </c>
      <c r="C8" s="133">
        <v>10</v>
      </c>
      <c r="D8" s="262" t="s">
        <v>279</v>
      </c>
      <c r="E8" s="262" t="s">
        <v>279</v>
      </c>
      <c r="F8" s="139" t="s">
        <v>279</v>
      </c>
      <c r="G8" s="139" t="s">
        <v>279</v>
      </c>
      <c r="H8" s="74" t="s">
        <v>279</v>
      </c>
      <c r="I8" s="134"/>
      <c r="J8" s="68"/>
      <c r="K8" s="262" t="s">
        <v>279</v>
      </c>
      <c r="L8" s="139" t="s">
        <v>279</v>
      </c>
      <c r="M8" s="139" t="s">
        <v>279</v>
      </c>
      <c r="N8" s="139" t="s">
        <v>279</v>
      </c>
      <c r="O8" s="74" t="s">
        <v>279</v>
      </c>
      <c r="P8" s="134"/>
      <c r="Q8" s="68"/>
      <c r="R8" s="262" t="s">
        <v>279</v>
      </c>
      <c r="S8" s="139" t="s">
        <v>279</v>
      </c>
      <c r="T8" s="139" t="s">
        <v>279</v>
      </c>
      <c r="U8" s="139" t="s">
        <v>279</v>
      </c>
      <c r="V8" s="74" t="s">
        <v>279</v>
      </c>
      <c r="W8" s="134"/>
      <c r="X8" s="68"/>
      <c r="Y8" s="262" t="s">
        <v>279</v>
      </c>
      <c r="Z8" s="139" t="s">
        <v>279</v>
      </c>
      <c r="AA8" s="139" t="s">
        <v>279</v>
      </c>
      <c r="AB8" s="139" t="s">
        <v>279</v>
      </c>
      <c r="AC8" s="74" t="s">
        <v>279</v>
      </c>
      <c r="AD8" s="134"/>
      <c r="AE8" s="68"/>
      <c r="AF8" s="139" t="s">
        <v>279</v>
      </c>
      <c r="AG8" s="139"/>
      <c r="AH8" s="8"/>
      <c r="AI8" s="302" t="s">
        <v>279</v>
      </c>
      <c r="AJ8" s="25"/>
    </row>
    <row r="9" spans="1:36" ht="15.75" x14ac:dyDescent="0.25">
      <c r="A9" s="31">
        <v>5</v>
      </c>
      <c r="B9" s="106" t="s">
        <v>136</v>
      </c>
      <c r="C9" s="133">
        <v>10</v>
      </c>
      <c r="D9" s="262" t="s">
        <v>279</v>
      </c>
      <c r="E9" s="262" t="s">
        <v>279</v>
      </c>
      <c r="F9" s="139" t="s">
        <v>279</v>
      </c>
      <c r="G9" s="139" t="s">
        <v>279</v>
      </c>
      <c r="H9" s="74" t="s">
        <v>279</v>
      </c>
      <c r="I9" s="134"/>
      <c r="J9" s="68"/>
      <c r="K9" s="262" t="s">
        <v>279</v>
      </c>
      <c r="L9" s="139" t="s">
        <v>279</v>
      </c>
      <c r="M9" s="139" t="s">
        <v>279</v>
      </c>
      <c r="N9" s="139" t="s">
        <v>279</v>
      </c>
      <c r="O9" s="74" t="s">
        <v>279</v>
      </c>
      <c r="P9" s="134"/>
      <c r="Q9" s="68"/>
      <c r="R9" s="262" t="s">
        <v>279</v>
      </c>
      <c r="S9" s="139" t="s">
        <v>279</v>
      </c>
      <c r="T9" s="139" t="s">
        <v>279</v>
      </c>
      <c r="U9" s="139" t="s">
        <v>279</v>
      </c>
      <c r="V9" s="74" t="s">
        <v>279</v>
      </c>
      <c r="W9" s="134"/>
      <c r="X9" s="68"/>
      <c r="Y9" s="262" t="s">
        <v>279</v>
      </c>
      <c r="Z9" s="139" t="s">
        <v>279</v>
      </c>
      <c r="AA9" s="139" t="s">
        <v>279</v>
      </c>
      <c r="AB9" s="139" t="s">
        <v>279</v>
      </c>
      <c r="AC9" s="74" t="s">
        <v>279</v>
      </c>
      <c r="AD9" s="134"/>
      <c r="AE9" s="68"/>
      <c r="AF9" s="139" t="s">
        <v>279</v>
      </c>
      <c r="AG9" s="139"/>
      <c r="AH9" s="8"/>
      <c r="AI9" s="302" t="s">
        <v>279</v>
      </c>
      <c r="AJ9" s="25"/>
    </row>
    <row r="10" spans="1:36" ht="15.75" x14ac:dyDescent="0.25">
      <c r="A10" s="31">
        <v>6</v>
      </c>
      <c r="B10" s="106" t="s">
        <v>142</v>
      </c>
      <c r="C10" s="133">
        <v>10</v>
      </c>
      <c r="D10" s="262" t="s">
        <v>279</v>
      </c>
      <c r="E10" s="262" t="s">
        <v>279</v>
      </c>
      <c r="F10" s="139" t="s">
        <v>279</v>
      </c>
      <c r="G10" s="139" t="s">
        <v>279</v>
      </c>
      <c r="H10" s="74" t="s">
        <v>279</v>
      </c>
      <c r="I10" s="134"/>
      <c r="J10" s="68"/>
      <c r="K10" s="262" t="s">
        <v>279</v>
      </c>
      <c r="L10" s="139" t="s">
        <v>279</v>
      </c>
      <c r="M10" s="139" t="s">
        <v>279</v>
      </c>
      <c r="N10" s="139" t="s">
        <v>279</v>
      </c>
      <c r="O10" s="74" t="s">
        <v>279</v>
      </c>
      <c r="P10" s="134"/>
      <c r="Q10" s="68"/>
      <c r="R10" s="262" t="s">
        <v>279</v>
      </c>
      <c r="S10" s="139" t="s">
        <v>279</v>
      </c>
      <c r="T10" s="139" t="s">
        <v>279</v>
      </c>
      <c r="U10" s="139" t="s">
        <v>279</v>
      </c>
      <c r="V10" s="74" t="s">
        <v>279</v>
      </c>
      <c r="W10" s="134"/>
      <c r="X10" s="68"/>
      <c r="Y10" s="262" t="s">
        <v>279</v>
      </c>
      <c r="Z10" s="139" t="s">
        <v>279</v>
      </c>
      <c r="AA10" s="139" t="s">
        <v>279</v>
      </c>
      <c r="AB10" s="139" t="s">
        <v>279</v>
      </c>
      <c r="AC10" s="74" t="s">
        <v>279</v>
      </c>
      <c r="AD10" s="134"/>
      <c r="AE10" s="68"/>
      <c r="AF10" s="139" t="s">
        <v>279</v>
      </c>
      <c r="AG10" s="139"/>
      <c r="AH10" s="8"/>
      <c r="AI10" s="8"/>
      <c r="AJ10" s="25"/>
    </row>
    <row r="11" spans="1:36" ht="15.75" x14ac:dyDescent="0.25">
      <c r="A11" s="31">
        <v>7</v>
      </c>
      <c r="B11" s="106" t="s">
        <v>265</v>
      </c>
      <c r="C11" s="133">
        <v>10</v>
      </c>
      <c r="D11" s="262" t="s">
        <v>279</v>
      </c>
      <c r="E11" s="262" t="s">
        <v>279</v>
      </c>
      <c r="F11" s="139" t="s">
        <v>279</v>
      </c>
      <c r="G11" s="139" t="s">
        <v>279</v>
      </c>
      <c r="H11" s="74" t="s">
        <v>279</v>
      </c>
      <c r="I11" s="134"/>
      <c r="J11" s="68"/>
      <c r="K11" s="262" t="s">
        <v>279</v>
      </c>
      <c r="L11" s="139" t="s">
        <v>279</v>
      </c>
      <c r="M11" s="139" t="s">
        <v>279</v>
      </c>
      <c r="N11" s="139" t="s">
        <v>279</v>
      </c>
      <c r="O11" s="74" t="s">
        <v>279</v>
      </c>
      <c r="P11" s="134"/>
      <c r="Q11" s="68"/>
      <c r="R11" s="262" t="s">
        <v>279</v>
      </c>
      <c r="S11" s="139" t="s">
        <v>279</v>
      </c>
      <c r="T11" s="139" t="s">
        <v>279</v>
      </c>
      <c r="U11" s="139" t="s">
        <v>279</v>
      </c>
      <c r="V11" s="74" t="s">
        <v>279</v>
      </c>
      <c r="W11" s="134"/>
      <c r="X11" s="68"/>
      <c r="Y11" s="262" t="s">
        <v>279</v>
      </c>
      <c r="Z11" s="139" t="s">
        <v>279</v>
      </c>
      <c r="AA11" s="139" t="s">
        <v>279</v>
      </c>
      <c r="AB11" s="139" t="s">
        <v>279</v>
      </c>
      <c r="AC11" s="74" t="s">
        <v>279</v>
      </c>
      <c r="AD11" s="134"/>
      <c r="AE11" s="68"/>
      <c r="AF11" s="139" t="s">
        <v>279</v>
      </c>
      <c r="AG11" s="139"/>
      <c r="AH11" s="8"/>
      <c r="AI11" s="8"/>
      <c r="AJ11" s="25"/>
    </row>
    <row r="12" spans="1:36" ht="15.75" x14ac:dyDescent="0.25">
      <c r="A12" s="31">
        <v>8</v>
      </c>
      <c r="B12" s="106" t="s">
        <v>266</v>
      </c>
      <c r="C12" s="133">
        <v>10</v>
      </c>
      <c r="D12" s="262" t="s">
        <v>279</v>
      </c>
      <c r="E12" s="262" t="s">
        <v>279</v>
      </c>
      <c r="F12" s="139" t="s">
        <v>279</v>
      </c>
      <c r="G12" s="139" t="s">
        <v>279</v>
      </c>
      <c r="H12" s="74" t="s">
        <v>279</v>
      </c>
      <c r="I12" s="134"/>
      <c r="J12" s="68"/>
      <c r="K12" s="262" t="s">
        <v>279</v>
      </c>
      <c r="L12" s="139" t="s">
        <v>279</v>
      </c>
      <c r="M12" s="139" t="s">
        <v>279</v>
      </c>
      <c r="N12" s="139" t="s">
        <v>279</v>
      </c>
      <c r="O12" s="74" t="s">
        <v>279</v>
      </c>
      <c r="P12" s="134"/>
      <c r="Q12" s="68"/>
      <c r="R12" s="262" t="s">
        <v>279</v>
      </c>
      <c r="S12" s="139" t="s">
        <v>279</v>
      </c>
      <c r="T12" s="139" t="s">
        <v>279</v>
      </c>
      <c r="U12" s="139" t="s">
        <v>279</v>
      </c>
      <c r="V12" s="74" t="s">
        <v>279</v>
      </c>
      <c r="W12" s="134"/>
      <c r="X12" s="68"/>
      <c r="Y12" s="262" t="s">
        <v>279</v>
      </c>
      <c r="Z12" s="139" t="s">
        <v>279</v>
      </c>
      <c r="AA12" s="139" t="s">
        <v>279</v>
      </c>
      <c r="AB12" s="139" t="s">
        <v>279</v>
      </c>
      <c r="AC12" s="74" t="s">
        <v>279</v>
      </c>
      <c r="AD12" s="134"/>
      <c r="AE12" s="68"/>
      <c r="AF12" s="139" t="s">
        <v>279</v>
      </c>
      <c r="AG12" s="139"/>
      <c r="AH12" s="139"/>
      <c r="AI12" s="8"/>
      <c r="AJ12" s="25"/>
    </row>
    <row r="13" spans="1:36" ht="15.75" x14ac:dyDescent="0.25">
      <c r="A13" s="31">
        <v>9</v>
      </c>
      <c r="B13" s="106" t="s">
        <v>133</v>
      </c>
      <c r="C13" s="133">
        <v>10</v>
      </c>
      <c r="D13" s="262" t="s">
        <v>279</v>
      </c>
      <c r="E13" s="262" t="s">
        <v>279</v>
      </c>
      <c r="F13" s="139" t="s">
        <v>279</v>
      </c>
      <c r="G13" s="139" t="s">
        <v>279</v>
      </c>
      <c r="H13" s="74" t="s">
        <v>279</v>
      </c>
      <c r="I13" s="134"/>
      <c r="J13" s="68"/>
      <c r="K13" s="262" t="s">
        <v>279</v>
      </c>
      <c r="L13" s="139" t="s">
        <v>280</v>
      </c>
      <c r="M13" s="139" t="s">
        <v>279</v>
      </c>
      <c r="N13" s="139" t="s">
        <v>279</v>
      </c>
      <c r="O13" s="74" t="s">
        <v>279</v>
      </c>
      <c r="P13" s="134"/>
      <c r="Q13" s="68"/>
      <c r="R13" s="262" t="s">
        <v>279</v>
      </c>
      <c r="S13" s="139" t="s">
        <v>279</v>
      </c>
      <c r="T13" s="139" t="s">
        <v>279</v>
      </c>
      <c r="U13" s="139" t="s">
        <v>279</v>
      </c>
      <c r="V13" s="74" t="s">
        <v>279</v>
      </c>
      <c r="W13" s="134"/>
      <c r="X13" s="68"/>
      <c r="Y13" s="262" t="s">
        <v>279</v>
      </c>
      <c r="Z13" s="139" t="s">
        <v>279</v>
      </c>
      <c r="AA13" s="139" t="s">
        <v>279</v>
      </c>
      <c r="AB13" s="139" t="s">
        <v>279</v>
      </c>
      <c r="AC13" s="74" t="s">
        <v>279</v>
      </c>
      <c r="AD13" s="134"/>
      <c r="AE13" s="68"/>
      <c r="AF13" s="60"/>
      <c r="AG13" s="139"/>
      <c r="AH13" s="303" t="s">
        <v>279</v>
      </c>
      <c r="AI13" s="8"/>
      <c r="AJ13" s="25"/>
    </row>
    <row r="14" spans="1:36" ht="15.75" x14ac:dyDescent="0.25">
      <c r="A14" s="31">
        <v>10</v>
      </c>
      <c r="B14" s="106" t="s">
        <v>141</v>
      </c>
      <c r="C14" s="133">
        <v>10</v>
      </c>
      <c r="D14" s="262" t="s">
        <v>279</v>
      </c>
      <c r="E14" s="262" t="s">
        <v>279</v>
      </c>
      <c r="F14" s="139" t="s">
        <v>279</v>
      </c>
      <c r="G14" s="139" t="s">
        <v>279</v>
      </c>
      <c r="H14" s="74" t="s">
        <v>279</v>
      </c>
      <c r="I14" s="134"/>
      <c r="J14" s="68"/>
      <c r="K14" s="262" t="s">
        <v>279</v>
      </c>
      <c r="L14" s="139" t="s">
        <v>279</v>
      </c>
      <c r="M14" s="139" t="s">
        <v>279</v>
      </c>
      <c r="N14" s="139" t="s">
        <v>279</v>
      </c>
      <c r="O14" s="74" t="s">
        <v>279</v>
      </c>
      <c r="P14" s="134"/>
      <c r="Q14" s="68"/>
      <c r="R14" s="262" t="s">
        <v>279</v>
      </c>
      <c r="S14" s="139" t="s">
        <v>279</v>
      </c>
      <c r="T14" s="139" t="s">
        <v>279</v>
      </c>
      <c r="U14" s="139" t="s">
        <v>279</v>
      </c>
      <c r="V14" s="74" t="s">
        <v>279</v>
      </c>
      <c r="W14" s="134"/>
      <c r="X14" s="68"/>
      <c r="Y14" s="262" t="s">
        <v>279</v>
      </c>
      <c r="Z14" s="139" t="s">
        <v>279</v>
      </c>
      <c r="AA14" s="139" t="s">
        <v>279</v>
      </c>
      <c r="AB14" s="139" t="s">
        <v>279</v>
      </c>
      <c r="AC14" s="74" t="s">
        <v>279</v>
      </c>
      <c r="AD14" s="134"/>
      <c r="AE14" s="68"/>
      <c r="AF14" s="139" t="s">
        <v>279</v>
      </c>
      <c r="AG14" s="139"/>
      <c r="AH14" s="8"/>
      <c r="AI14" s="8"/>
      <c r="AJ14" s="25"/>
    </row>
    <row r="15" spans="1:36" ht="15.75" x14ac:dyDescent="0.25">
      <c r="A15" s="31">
        <v>11</v>
      </c>
      <c r="B15" s="106" t="s">
        <v>119</v>
      </c>
      <c r="C15" s="133">
        <v>10</v>
      </c>
      <c r="D15" s="262"/>
      <c r="E15" s="262" t="s">
        <v>279</v>
      </c>
      <c r="F15" s="139" t="s">
        <v>279</v>
      </c>
      <c r="G15" s="139" t="s">
        <v>279</v>
      </c>
      <c r="H15" s="74" t="s">
        <v>279</v>
      </c>
      <c r="I15" s="134"/>
      <c r="J15" s="68"/>
      <c r="K15" s="262" t="s">
        <v>279</v>
      </c>
      <c r="L15" s="139" t="s">
        <v>279</v>
      </c>
      <c r="M15" s="139" t="s">
        <v>279</v>
      </c>
      <c r="N15" s="139" t="s">
        <v>279</v>
      </c>
      <c r="O15" s="74" t="s">
        <v>279</v>
      </c>
      <c r="P15" s="134"/>
      <c r="Q15" s="68"/>
      <c r="R15" s="262" t="s">
        <v>279</v>
      </c>
      <c r="S15" s="139" t="s">
        <v>279</v>
      </c>
      <c r="T15" s="139" t="s">
        <v>279</v>
      </c>
      <c r="U15" s="139" t="s">
        <v>279</v>
      </c>
      <c r="V15" s="74" t="s">
        <v>279</v>
      </c>
      <c r="W15" s="134"/>
      <c r="X15" s="68"/>
      <c r="Y15" s="262" t="s">
        <v>279</v>
      </c>
      <c r="Z15" s="139" t="s">
        <v>279</v>
      </c>
      <c r="AA15" s="139" t="s">
        <v>279</v>
      </c>
      <c r="AB15" s="139" t="s">
        <v>279</v>
      </c>
      <c r="AC15" s="74" t="s">
        <v>279</v>
      </c>
      <c r="AD15" s="134"/>
      <c r="AE15" s="68"/>
      <c r="AF15" s="139" t="s">
        <v>279</v>
      </c>
      <c r="AG15" s="139"/>
      <c r="AH15" s="8"/>
      <c r="AI15" s="8"/>
      <c r="AJ15" s="25"/>
    </row>
    <row r="16" spans="1:36" ht="15.75" x14ac:dyDescent="0.25">
      <c r="A16" s="31">
        <v>12</v>
      </c>
      <c r="B16" s="106" t="s">
        <v>134</v>
      </c>
      <c r="C16" s="133">
        <v>10</v>
      </c>
      <c r="D16" s="262" t="s">
        <v>280</v>
      </c>
      <c r="E16" s="262" t="s">
        <v>279</v>
      </c>
      <c r="F16" s="139" t="s">
        <v>279</v>
      </c>
      <c r="G16" s="139" t="s">
        <v>279</v>
      </c>
      <c r="H16" s="74" t="s">
        <v>279</v>
      </c>
      <c r="I16" s="134"/>
      <c r="J16" s="68"/>
      <c r="K16" s="262" t="s">
        <v>279</v>
      </c>
      <c r="L16" s="139" t="s">
        <v>279</v>
      </c>
      <c r="M16" s="139" t="s">
        <v>279</v>
      </c>
      <c r="N16" s="139" t="s">
        <v>279</v>
      </c>
      <c r="O16" s="74" t="s">
        <v>279</v>
      </c>
      <c r="P16" s="134"/>
      <c r="Q16" s="68"/>
      <c r="R16" s="262" t="s">
        <v>279</v>
      </c>
      <c r="S16" s="139" t="s">
        <v>279</v>
      </c>
      <c r="T16" s="139" t="s">
        <v>279</v>
      </c>
      <c r="U16" s="139" t="s">
        <v>279</v>
      </c>
      <c r="V16" s="74" t="s">
        <v>279</v>
      </c>
      <c r="W16" s="134"/>
      <c r="X16" s="68"/>
      <c r="Y16" s="262" t="s">
        <v>279</v>
      </c>
      <c r="Z16" s="139" t="s">
        <v>279</v>
      </c>
      <c r="AA16" s="139" t="s">
        <v>279</v>
      </c>
      <c r="AB16" s="139" t="s">
        <v>279</v>
      </c>
      <c r="AC16" s="74" t="s">
        <v>279</v>
      </c>
      <c r="AD16" s="134"/>
      <c r="AE16" s="68"/>
      <c r="AF16" s="60"/>
      <c r="AG16" s="139"/>
      <c r="AH16" s="303" t="s">
        <v>279</v>
      </c>
      <c r="AI16" s="302" t="s">
        <v>279</v>
      </c>
      <c r="AJ16" s="25"/>
    </row>
    <row r="17" spans="1:36" ht="15.75" x14ac:dyDescent="0.25">
      <c r="A17" s="31">
        <v>13</v>
      </c>
      <c r="B17" s="106" t="s">
        <v>143</v>
      </c>
      <c r="C17" s="133">
        <v>10</v>
      </c>
      <c r="D17" s="262" t="s">
        <v>279</v>
      </c>
      <c r="E17" s="262" t="s">
        <v>279</v>
      </c>
      <c r="F17" s="139" t="s">
        <v>279</v>
      </c>
      <c r="G17" s="139" t="s">
        <v>279</v>
      </c>
      <c r="H17" s="74" t="s">
        <v>279</v>
      </c>
      <c r="I17" s="134"/>
      <c r="J17" s="68"/>
      <c r="K17" s="262" t="s">
        <v>279</v>
      </c>
      <c r="L17" s="139" t="s">
        <v>279</v>
      </c>
      <c r="M17" s="139" t="s">
        <v>279</v>
      </c>
      <c r="N17" s="139" t="s">
        <v>279</v>
      </c>
      <c r="O17" s="74" t="s">
        <v>279</v>
      </c>
      <c r="P17" s="134"/>
      <c r="Q17" s="68"/>
      <c r="R17" s="262" t="s">
        <v>279</v>
      </c>
      <c r="S17" s="139" t="s">
        <v>279</v>
      </c>
      <c r="T17" s="139" t="s">
        <v>279</v>
      </c>
      <c r="U17" s="139" t="s">
        <v>279</v>
      </c>
      <c r="V17" s="74" t="s">
        <v>279</v>
      </c>
      <c r="W17" s="134"/>
      <c r="X17" s="68"/>
      <c r="Y17" s="262" t="s">
        <v>279</v>
      </c>
      <c r="Z17" s="139" t="s">
        <v>279</v>
      </c>
      <c r="AA17" s="139" t="s">
        <v>279</v>
      </c>
      <c r="AB17" s="139" t="s">
        <v>279</v>
      </c>
      <c r="AC17" s="74" t="s">
        <v>279</v>
      </c>
      <c r="AD17" s="134"/>
      <c r="AE17" s="68"/>
      <c r="AF17" s="139" t="s">
        <v>279</v>
      </c>
      <c r="AG17" s="139"/>
      <c r="AH17" s="8"/>
      <c r="AI17" s="8"/>
      <c r="AJ17" s="25"/>
    </row>
    <row r="18" spans="1:36" ht="15.75" x14ac:dyDescent="0.25">
      <c r="A18" s="31">
        <v>14</v>
      </c>
      <c r="B18" s="106" t="s">
        <v>135</v>
      </c>
      <c r="C18" s="133">
        <v>10</v>
      </c>
      <c r="D18" s="262" t="s">
        <v>279</v>
      </c>
      <c r="E18" s="262" t="s">
        <v>279</v>
      </c>
      <c r="F18" s="139" t="s">
        <v>279</v>
      </c>
      <c r="G18" s="139" t="s">
        <v>279</v>
      </c>
      <c r="H18" s="74" t="s">
        <v>279</v>
      </c>
      <c r="I18" s="134"/>
      <c r="J18" s="68"/>
      <c r="K18" s="262" t="s">
        <v>279</v>
      </c>
      <c r="L18" s="139" t="s">
        <v>279</v>
      </c>
      <c r="M18" s="139" t="s">
        <v>279</v>
      </c>
      <c r="N18" s="139" t="s">
        <v>279</v>
      </c>
      <c r="O18" s="74" t="s">
        <v>279</v>
      </c>
      <c r="P18" s="134"/>
      <c r="Q18" s="68"/>
      <c r="R18" s="262" t="s">
        <v>279</v>
      </c>
      <c r="S18" s="139" t="s">
        <v>279</v>
      </c>
      <c r="T18" s="139" t="s">
        <v>279</v>
      </c>
      <c r="U18" s="139" t="s">
        <v>279</v>
      </c>
      <c r="V18" s="74" t="s">
        <v>279</v>
      </c>
      <c r="W18" s="134"/>
      <c r="X18" s="68"/>
      <c r="Y18" s="262" t="s">
        <v>279</v>
      </c>
      <c r="Z18" s="139" t="s">
        <v>279</v>
      </c>
      <c r="AA18" s="139" t="s">
        <v>279</v>
      </c>
      <c r="AB18" s="139" t="s">
        <v>279</v>
      </c>
      <c r="AC18" s="74" t="s">
        <v>279</v>
      </c>
      <c r="AD18" s="134"/>
      <c r="AE18" s="68"/>
      <c r="AF18" s="139" t="s">
        <v>279</v>
      </c>
      <c r="AG18" s="139"/>
      <c r="AH18" s="8"/>
      <c r="AI18" s="8"/>
      <c r="AJ18" s="25"/>
    </row>
    <row r="19" spans="1:36" ht="15.75" x14ac:dyDescent="0.25">
      <c r="A19" s="31">
        <v>15</v>
      </c>
      <c r="B19" s="106" t="s">
        <v>140</v>
      </c>
      <c r="C19" s="133">
        <v>10</v>
      </c>
      <c r="D19" s="262" t="s">
        <v>279</v>
      </c>
      <c r="E19" s="262" t="s">
        <v>279</v>
      </c>
      <c r="F19" s="139" t="s">
        <v>279</v>
      </c>
      <c r="G19" s="139" t="s">
        <v>280</v>
      </c>
      <c r="H19" s="74" t="s">
        <v>279</v>
      </c>
      <c r="I19" s="134"/>
      <c r="J19" s="68"/>
      <c r="K19" s="262" t="s">
        <v>279</v>
      </c>
      <c r="L19" s="139" t="s">
        <v>279</v>
      </c>
      <c r="M19" s="139" t="s">
        <v>279</v>
      </c>
      <c r="N19" s="139" t="s">
        <v>279</v>
      </c>
      <c r="O19" s="74" t="s">
        <v>279</v>
      </c>
      <c r="P19" s="134"/>
      <c r="Q19" s="68"/>
      <c r="R19" s="262" t="s">
        <v>279</v>
      </c>
      <c r="S19" s="139" t="s">
        <v>279</v>
      </c>
      <c r="T19" s="139" t="s">
        <v>279</v>
      </c>
      <c r="U19" s="139" t="s">
        <v>279</v>
      </c>
      <c r="V19" s="74" t="s">
        <v>279</v>
      </c>
      <c r="W19" s="134"/>
      <c r="X19" s="68"/>
      <c r="Y19" s="262" t="s">
        <v>279</v>
      </c>
      <c r="Z19" s="139" t="s">
        <v>279</v>
      </c>
      <c r="AA19" s="139" t="s">
        <v>279</v>
      </c>
      <c r="AB19" s="139" t="s">
        <v>279</v>
      </c>
      <c r="AC19" s="74" t="s">
        <v>279</v>
      </c>
      <c r="AD19" s="134"/>
      <c r="AE19" s="68"/>
      <c r="AF19" s="60"/>
      <c r="AG19" s="139"/>
      <c r="AH19" s="303" t="s">
        <v>279</v>
      </c>
      <c r="AI19" s="8"/>
      <c r="AJ19" s="25"/>
    </row>
    <row r="20" spans="1:36" ht="15.75" x14ac:dyDescent="0.25">
      <c r="A20" s="31">
        <v>16</v>
      </c>
      <c r="B20" s="106" t="s">
        <v>263</v>
      </c>
      <c r="C20" s="133">
        <v>10</v>
      </c>
      <c r="D20" s="262" t="s">
        <v>279</v>
      </c>
      <c r="E20" s="262" t="s">
        <v>279</v>
      </c>
      <c r="F20" s="139" t="s">
        <v>279</v>
      </c>
      <c r="G20" s="139" t="s">
        <v>279</v>
      </c>
      <c r="H20" s="74" t="s">
        <v>279</v>
      </c>
      <c r="I20" s="134"/>
      <c r="J20" s="68"/>
      <c r="K20" s="262" t="s">
        <v>279</v>
      </c>
      <c r="L20" s="139" t="s">
        <v>279</v>
      </c>
      <c r="M20" s="139" t="s">
        <v>279</v>
      </c>
      <c r="N20" s="139" t="s">
        <v>279</v>
      </c>
      <c r="O20" s="74" t="s">
        <v>279</v>
      </c>
      <c r="P20" s="134"/>
      <c r="Q20" s="68"/>
      <c r="R20" s="262" t="s">
        <v>279</v>
      </c>
      <c r="S20" s="139" t="s">
        <v>279</v>
      </c>
      <c r="T20" s="139" t="s">
        <v>279</v>
      </c>
      <c r="U20" s="139" t="s">
        <v>279</v>
      </c>
      <c r="V20" s="74" t="s">
        <v>279</v>
      </c>
      <c r="W20" s="134"/>
      <c r="X20" s="68"/>
      <c r="Y20" s="262" t="s">
        <v>279</v>
      </c>
      <c r="Z20" s="139" t="s">
        <v>279</v>
      </c>
      <c r="AA20" s="139" t="s">
        <v>279</v>
      </c>
      <c r="AB20" s="139" t="s">
        <v>279</v>
      </c>
      <c r="AC20" s="74" t="s">
        <v>279</v>
      </c>
      <c r="AD20" s="134"/>
      <c r="AE20" s="68"/>
      <c r="AF20" s="139" t="s">
        <v>279</v>
      </c>
      <c r="AG20" s="139"/>
      <c r="AH20" s="8"/>
      <c r="AI20" s="8"/>
      <c r="AJ20" s="25"/>
    </row>
    <row r="21" spans="1:36" ht="15.75" x14ac:dyDescent="0.25">
      <c r="A21" s="31">
        <v>17</v>
      </c>
      <c r="B21" s="106" t="s">
        <v>138</v>
      </c>
      <c r="C21" s="133">
        <v>10</v>
      </c>
      <c r="D21" s="262" t="s">
        <v>279</v>
      </c>
      <c r="E21" s="262" t="s">
        <v>279</v>
      </c>
      <c r="F21" s="139" t="s">
        <v>279</v>
      </c>
      <c r="G21" s="139" t="s">
        <v>279</v>
      </c>
      <c r="H21" s="74" t="s">
        <v>279</v>
      </c>
      <c r="I21" s="134"/>
      <c r="J21" s="68"/>
      <c r="K21" s="262" t="s">
        <v>279</v>
      </c>
      <c r="L21" s="139" t="s">
        <v>279</v>
      </c>
      <c r="M21" s="139" t="s">
        <v>279</v>
      </c>
      <c r="N21" s="139" t="s">
        <v>279</v>
      </c>
      <c r="O21" s="74" t="s">
        <v>279</v>
      </c>
      <c r="P21" s="134"/>
      <c r="Q21" s="68"/>
      <c r="R21" s="262" t="s">
        <v>279</v>
      </c>
      <c r="S21" s="139" t="s">
        <v>279</v>
      </c>
      <c r="T21" s="139" t="s">
        <v>279</v>
      </c>
      <c r="U21" s="139" t="s">
        <v>279</v>
      </c>
      <c r="V21" s="74" t="s">
        <v>279</v>
      </c>
      <c r="W21" s="134"/>
      <c r="X21" s="68"/>
      <c r="Y21" s="262" t="s">
        <v>279</v>
      </c>
      <c r="Z21" s="139" t="s">
        <v>279</v>
      </c>
      <c r="AA21" s="139" t="s">
        <v>279</v>
      </c>
      <c r="AB21" s="139" t="s">
        <v>279</v>
      </c>
      <c r="AC21" s="74" t="s">
        <v>279</v>
      </c>
      <c r="AD21" s="134"/>
      <c r="AE21" s="68"/>
      <c r="AF21" s="139" t="s">
        <v>279</v>
      </c>
      <c r="AG21" s="139"/>
      <c r="AH21" s="8"/>
      <c r="AI21" s="8"/>
      <c r="AJ21" s="25"/>
    </row>
    <row r="22" spans="1:36" ht="15.75" x14ac:dyDescent="0.25">
      <c r="A22" s="31">
        <v>18</v>
      </c>
      <c r="B22" s="106" t="s">
        <v>262</v>
      </c>
      <c r="C22" s="133">
        <v>10</v>
      </c>
      <c r="D22" s="262" t="s">
        <v>279</v>
      </c>
      <c r="E22" s="262" t="s">
        <v>279</v>
      </c>
      <c r="F22" s="139" t="s">
        <v>279</v>
      </c>
      <c r="G22" s="139" t="s">
        <v>279</v>
      </c>
      <c r="H22" s="74" t="s">
        <v>280</v>
      </c>
      <c r="I22" s="134"/>
      <c r="J22" s="68"/>
      <c r="K22" s="262" t="s">
        <v>279</v>
      </c>
      <c r="L22" s="139" t="s">
        <v>279</v>
      </c>
      <c r="M22" s="139" t="s">
        <v>279</v>
      </c>
      <c r="N22" s="139" t="s">
        <v>279</v>
      </c>
      <c r="O22" s="74" t="s">
        <v>279</v>
      </c>
      <c r="P22" s="134"/>
      <c r="Q22" s="68"/>
      <c r="R22" s="262" t="s">
        <v>279</v>
      </c>
      <c r="S22" s="139" t="s">
        <v>279</v>
      </c>
      <c r="T22" s="139" t="s">
        <v>279</v>
      </c>
      <c r="U22" s="139" t="s">
        <v>279</v>
      </c>
      <c r="V22" s="74" t="s">
        <v>279</v>
      </c>
      <c r="W22" s="134"/>
      <c r="X22" s="68"/>
      <c r="Y22" s="262" t="s">
        <v>279</v>
      </c>
      <c r="Z22" s="139" t="s">
        <v>279</v>
      </c>
      <c r="AA22" s="139" t="s">
        <v>279</v>
      </c>
      <c r="AB22" s="139" t="s">
        <v>279</v>
      </c>
      <c r="AC22" s="74" t="s">
        <v>279</v>
      </c>
      <c r="AD22" s="134"/>
      <c r="AE22" s="68"/>
      <c r="AF22" s="139"/>
      <c r="AG22" s="139"/>
      <c r="AH22" s="303" t="s">
        <v>279</v>
      </c>
      <c r="AI22" s="8"/>
      <c r="AJ22" s="25"/>
    </row>
    <row r="23" spans="1:36" ht="15.75" x14ac:dyDescent="0.25">
      <c r="A23" s="31">
        <v>19</v>
      </c>
      <c r="B23" s="106" t="s">
        <v>120</v>
      </c>
      <c r="C23" s="133">
        <v>10</v>
      </c>
      <c r="D23" s="262" t="s">
        <v>279</v>
      </c>
      <c r="E23" s="262" t="s">
        <v>279</v>
      </c>
      <c r="F23" s="139" t="s">
        <v>279</v>
      </c>
      <c r="G23" s="139" t="s">
        <v>279</v>
      </c>
      <c r="H23" s="74" t="s">
        <v>279</v>
      </c>
      <c r="I23" s="134"/>
      <c r="J23" s="68"/>
      <c r="K23" s="262" t="s">
        <v>279</v>
      </c>
      <c r="L23" s="139" t="s">
        <v>280</v>
      </c>
      <c r="M23" s="139" t="s">
        <v>279</v>
      </c>
      <c r="N23" s="139" t="s">
        <v>279</v>
      </c>
      <c r="O23" s="74" t="s">
        <v>279</v>
      </c>
      <c r="P23" s="134"/>
      <c r="Q23" s="68"/>
      <c r="R23" s="262" t="s">
        <v>280</v>
      </c>
      <c r="S23" s="139" t="s">
        <v>279</v>
      </c>
      <c r="T23" s="139" t="s">
        <v>279</v>
      </c>
      <c r="U23" s="139" t="s">
        <v>279</v>
      </c>
      <c r="V23" s="74" t="s">
        <v>279</v>
      </c>
      <c r="W23" s="134"/>
      <c r="X23" s="68"/>
      <c r="Y23" s="262" t="s">
        <v>279</v>
      </c>
      <c r="Z23" s="139" t="s">
        <v>279</v>
      </c>
      <c r="AA23" s="139" t="s">
        <v>279</v>
      </c>
      <c r="AB23" s="139" t="s">
        <v>279</v>
      </c>
      <c r="AC23" s="74" t="s">
        <v>279</v>
      </c>
      <c r="AD23" s="134"/>
      <c r="AE23" s="68"/>
      <c r="AF23" s="60"/>
      <c r="AG23" s="139"/>
      <c r="AH23" s="303" t="s">
        <v>279</v>
      </c>
      <c r="AI23" s="302" t="s">
        <v>279</v>
      </c>
      <c r="AJ23" s="25"/>
    </row>
    <row r="24" spans="1:36" ht="15.75" x14ac:dyDescent="0.25">
      <c r="A24" s="31">
        <v>20</v>
      </c>
      <c r="B24" s="106" t="s">
        <v>121</v>
      </c>
      <c r="C24" s="133">
        <v>10</v>
      </c>
      <c r="D24" s="262" t="s">
        <v>279</v>
      </c>
      <c r="E24" s="262" t="s">
        <v>279</v>
      </c>
      <c r="F24" s="139" t="s">
        <v>279</v>
      </c>
      <c r="G24" s="139" t="s">
        <v>279</v>
      </c>
      <c r="H24" s="74" t="s">
        <v>279</v>
      </c>
      <c r="I24" s="134"/>
      <c r="J24" s="68"/>
      <c r="K24" s="262" t="s">
        <v>279</v>
      </c>
      <c r="L24" s="139" t="s">
        <v>279</v>
      </c>
      <c r="M24" s="139" t="s">
        <v>279</v>
      </c>
      <c r="N24" s="139" t="s">
        <v>279</v>
      </c>
      <c r="O24" s="74" t="s">
        <v>279</v>
      </c>
      <c r="P24" s="134"/>
      <c r="Q24" s="68"/>
      <c r="R24" s="262" t="s">
        <v>279</v>
      </c>
      <c r="S24" s="139" t="s">
        <v>279</v>
      </c>
      <c r="T24" s="139" t="s">
        <v>279</v>
      </c>
      <c r="U24" s="139" t="s">
        <v>279</v>
      </c>
      <c r="V24" s="74" t="s">
        <v>279</v>
      </c>
      <c r="W24" s="134"/>
      <c r="X24" s="68"/>
      <c r="Y24" s="262" t="s">
        <v>279</v>
      </c>
      <c r="Z24" s="139" t="s">
        <v>279</v>
      </c>
      <c r="AA24" s="139" t="s">
        <v>279</v>
      </c>
      <c r="AB24" s="139" t="s">
        <v>279</v>
      </c>
      <c r="AC24" s="74" t="s">
        <v>279</v>
      </c>
      <c r="AD24" s="134"/>
      <c r="AE24" s="68"/>
      <c r="AF24" s="139" t="s">
        <v>279</v>
      </c>
      <c r="AG24" s="139"/>
      <c r="AH24" s="8"/>
      <c r="AI24" s="8"/>
      <c r="AJ24" s="25"/>
    </row>
    <row r="25" spans="1:36" ht="15.75" x14ac:dyDescent="0.25">
      <c r="A25" s="31">
        <v>21</v>
      </c>
      <c r="B25" s="106" t="s">
        <v>122</v>
      </c>
      <c r="C25" s="133">
        <v>10</v>
      </c>
      <c r="D25" s="262" t="s">
        <v>279</v>
      </c>
      <c r="E25" s="262" t="s">
        <v>279</v>
      </c>
      <c r="F25" s="139" t="s">
        <v>279</v>
      </c>
      <c r="G25" s="139" t="s">
        <v>279</v>
      </c>
      <c r="H25" s="74" t="s">
        <v>279</v>
      </c>
      <c r="I25" s="134"/>
      <c r="J25" s="68"/>
      <c r="K25" s="262" t="s">
        <v>279</v>
      </c>
      <c r="L25" s="139" t="s">
        <v>279</v>
      </c>
      <c r="M25" s="139" t="s">
        <v>279</v>
      </c>
      <c r="N25" s="139" t="s">
        <v>279</v>
      </c>
      <c r="O25" s="74" t="s">
        <v>279</v>
      </c>
      <c r="P25" s="134"/>
      <c r="Q25" s="68"/>
      <c r="R25" s="262" t="s">
        <v>279</v>
      </c>
      <c r="S25" s="139" t="s">
        <v>279</v>
      </c>
      <c r="T25" s="139" t="s">
        <v>279</v>
      </c>
      <c r="U25" s="139" t="s">
        <v>279</v>
      </c>
      <c r="V25" s="74" t="s">
        <v>279</v>
      </c>
      <c r="W25" s="134"/>
      <c r="X25" s="68"/>
      <c r="Y25" s="262" t="s">
        <v>279</v>
      </c>
      <c r="Z25" s="139" t="s">
        <v>279</v>
      </c>
      <c r="AA25" s="139" t="s">
        <v>279</v>
      </c>
      <c r="AB25" s="139" t="s">
        <v>279</v>
      </c>
      <c r="AC25" s="74" t="s">
        <v>279</v>
      </c>
      <c r="AD25" s="134"/>
      <c r="AE25" s="68"/>
      <c r="AF25" s="139" t="s">
        <v>279</v>
      </c>
      <c r="AG25" s="139"/>
      <c r="AH25" s="8"/>
      <c r="AI25" s="8"/>
      <c r="AJ25" s="25"/>
    </row>
    <row r="26" spans="1:36" ht="15.75" x14ac:dyDescent="0.25">
      <c r="A26" s="31">
        <v>22</v>
      </c>
      <c r="B26" s="106" t="s">
        <v>123</v>
      </c>
      <c r="C26" s="133">
        <v>10</v>
      </c>
      <c r="D26" s="262" t="s">
        <v>279</v>
      </c>
      <c r="E26" s="262" t="s">
        <v>279</v>
      </c>
      <c r="F26" s="139" t="s">
        <v>279</v>
      </c>
      <c r="G26" s="139" t="s">
        <v>279</v>
      </c>
      <c r="H26" s="74" t="s">
        <v>279</v>
      </c>
      <c r="I26" s="134"/>
      <c r="J26" s="68"/>
      <c r="K26" s="262" t="s">
        <v>279</v>
      </c>
      <c r="L26" s="139" t="s">
        <v>279</v>
      </c>
      <c r="M26" s="139" t="s">
        <v>279</v>
      </c>
      <c r="N26" s="139" t="s">
        <v>279</v>
      </c>
      <c r="O26" s="74" t="s">
        <v>279</v>
      </c>
      <c r="P26" s="134"/>
      <c r="Q26" s="68"/>
      <c r="R26" s="262" t="s">
        <v>279</v>
      </c>
      <c r="S26" s="139" t="s">
        <v>279</v>
      </c>
      <c r="T26" s="139" t="s">
        <v>279</v>
      </c>
      <c r="U26" s="139" t="s">
        <v>279</v>
      </c>
      <c r="V26" s="74" t="s">
        <v>279</v>
      </c>
      <c r="W26" s="134"/>
      <c r="X26" s="68"/>
      <c r="Y26" s="262" t="s">
        <v>279</v>
      </c>
      <c r="Z26" s="139" t="s">
        <v>279</v>
      </c>
      <c r="AA26" s="139" t="s">
        <v>279</v>
      </c>
      <c r="AB26" s="139" t="s">
        <v>279</v>
      </c>
      <c r="AC26" s="74" t="s">
        <v>279</v>
      </c>
      <c r="AD26" s="134"/>
      <c r="AE26" s="68"/>
      <c r="AF26" s="139" t="s">
        <v>279</v>
      </c>
      <c r="AG26" s="139"/>
      <c r="AH26" s="8"/>
      <c r="AI26" s="8"/>
      <c r="AJ26" s="25"/>
    </row>
    <row r="27" spans="1:36" ht="15.75" x14ac:dyDescent="0.25">
      <c r="A27" s="31">
        <v>23</v>
      </c>
      <c r="B27" s="106" t="s">
        <v>124</v>
      </c>
      <c r="C27" s="133">
        <v>10</v>
      </c>
      <c r="D27" s="262" t="s">
        <v>279</v>
      </c>
      <c r="E27" s="262" t="s">
        <v>279</v>
      </c>
      <c r="F27" s="139" t="s">
        <v>279</v>
      </c>
      <c r="G27" s="139" t="s">
        <v>279</v>
      </c>
      <c r="H27" s="74" t="s">
        <v>279</v>
      </c>
      <c r="I27" s="134"/>
      <c r="J27" s="68"/>
      <c r="K27" s="262" t="s">
        <v>279</v>
      </c>
      <c r="L27" s="139" t="s">
        <v>279</v>
      </c>
      <c r="M27" s="139" t="s">
        <v>279</v>
      </c>
      <c r="N27" s="139" t="s">
        <v>279</v>
      </c>
      <c r="O27" s="74" t="s">
        <v>279</v>
      </c>
      <c r="P27" s="134"/>
      <c r="Q27" s="68"/>
      <c r="R27" s="262" t="s">
        <v>279</v>
      </c>
      <c r="S27" s="139" t="s">
        <v>279</v>
      </c>
      <c r="T27" s="139" t="s">
        <v>279</v>
      </c>
      <c r="U27" s="139" t="s">
        <v>279</v>
      </c>
      <c r="V27" s="74" t="s">
        <v>279</v>
      </c>
      <c r="W27" s="134"/>
      <c r="X27" s="68"/>
      <c r="Y27" s="262" t="s">
        <v>279</v>
      </c>
      <c r="Z27" s="139" t="s">
        <v>279</v>
      </c>
      <c r="AA27" s="139" t="s">
        <v>279</v>
      </c>
      <c r="AB27" s="139" t="s">
        <v>279</v>
      </c>
      <c r="AC27" s="74" t="s">
        <v>279</v>
      </c>
      <c r="AD27" s="134"/>
      <c r="AE27" s="68"/>
      <c r="AF27" s="139" t="s">
        <v>279</v>
      </c>
      <c r="AG27" s="139"/>
      <c r="AH27" s="8"/>
      <c r="AI27" s="8"/>
      <c r="AJ27" s="25"/>
    </row>
    <row r="28" spans="1:36" ht="15.75" x14ac:dyDescent="0.25">
      <c r="A28" s="31">
        <v>24</v>
      </c>
      <c r="B28" s="106" t="s">
        <v>125</v>
      </c>
      <c r="C28" s="133">
        <v>10</v>
      </c>
      <c r="D28" s="262" t="s">
        <v>279</v>
      </c>
      <c r="E28" s="262" t="s">
        <v>279</v>
      </c>
      <c r="F28" s="139" t="s">
        <v>279</v>
      </c>
      <c r="G28" s="139" t="s">
        <v>279</v>
      </c>
      <c r="H28" s="74" t="s">
        <v>279</v>
      </c>
      <c r="I28" s="134"/>
      <c r="J28" s="68"/>
      <c r="K28" s="262" t="s">
        <v>279</v>
      </c>
      <c r="L28" s="139" t="s">
        <v>279</v>
      </c>
      <c r="M28" s="139" t="s">
        <v>279</v>
      </c>
      <c r="N28" s="139" t="s">
        <v>279</v>
      </c>
      <c r="O28" s="74" t="s">
        <v>279</v>
      </c>
      <c r="P28" s="134"/>
      <c r="Q28" s="68"/>
      <c r="R28" s="262" t="s">
        <v>279</v>
      </c>
      <c r="S28" s="139" t="s">
        <v>279</v>
      </c>
      <c r="T28" s="139" t="s">
        <v>279</v>
      </c>
      <c r="U28" s="139" t="s">
        <v>279</v>
      </c>
      <c r="V28" s="74" t="s">
        <v>279</v>
      </c>
      <c r="W28" s="134"/>
      <c r="X28" s="68"/>
      <c r="Y28" s="262" t="s">
        <v>279</v>
      </c>
      <c r="Z28" s="139" t="s">
        <v>279</v>
      </c>
      <c r="AA28" s="139" t="s">
        <v>279</v>
      </c>
      <c r="AB28" s="139" t="s">
        <v>279</v>
      </c>
      <c r="AC28" s="74" t="s">
        <v>279</v>
      </c>
      <c r="AD28" s="134"/>
      <c r="AE28" s="68"/>
      <c r="AF28" s="139" t="s">
        <v>279</v>
      </c>
      <c r="AG28" s="139"/>
      <c r="AH28" s="8"/>
      <c r="AI28" s="8"/>
      <c r="AJ28" s="25"/>
    </row>
    <row r="29" spans="1:36" ht="15.75" x14ac:dyDescent="0.25">
      <c r="A29" s="31">
        <v>25</v>
      </c>
      <c r="B29" s="106" t="s">
        <v>126</v>
      </c>
      <c r="C29" s="133">
        <v>10</v>
      </c>
      <c r="D29" s="262" t="s">
        <v>279</v>
      </c>
      <c r="E29" s="262" t="s">
        <v>279</v>
      </c>
      <c r="F29" s="139" t="s">
        <v>279</v>
      </c>
      <c r="G29" s="139" t="s">
        <v>279</v>
      </c>
      <c r="H29" s="74" t="s">
        <v>279</v>
      </c>
      <c r="I29" s="134"/>
      <c r="J29" s="68"/>
      <c r="K29" s="262" t="s">
        <v>279</v>
      </c>
      <c r="L29" s="139" t="s">
        <v>279</v>
      </c>
      <c r="M29" s="139" t="s">
        <v>279</v>
      </c>
      <c r="N29" s="139" t="s">
        <v>280</v>
      </c>
      <c r="O29" s="74" t="s">
        <v>279</v>
      </c>
      <c r="P29" s="134"/>
      <c r="Q29" s="68"/>
      <c r="R29" s="262" t="s">
        <v>279</v>
      </c>
      <c r="S29" s="139" t="s">
        <v>279</v>
      </c>
      <c r="T29" s="139" t="s">
        <v>279</v>
      </c>
      <c r="U29" s="139" t="s">
        <v>279</v>
      </c>
      <c r="V29" s="74" t="s">
        <v>279</v>
      </c>
      <c r="W29" s="134"/>
      <c r="X29" s="68"/>
      <c r="Y29" s="262" t="s">
        <v>279</v>
      </c>
      <c r="Z29" s="139" t="s">
        <v>279</v>
      </c>
      <c r="AA29" s="139" t="s">
        <v>279</v>
      </c>
      <c r="AB29" s="139" t="s">
        <v>279</v>
      </c>
      <c r="AC29" s="74" t="s">
        <v>279</v>
      </c>
      <c r="AD29" s="134"/>
      <c r="AE29" s="68"/>
      <c r="AF29" s="60"/>
      <c r="AG29" s="139"/>
      <c r="AH29" s="303" t="s">
        <v>279</v>
      </c>
      <c r="AI29" s="8"/>
      <c r="AJ29" s="25"/>
    </row>
    <row r="30" spans="1:36" ht="15.75" x14ac:dyDescent="0.25">
      <c r="A30" s="31">
        <v>26</v>
      </c>
      <c r="B30" s="106" t="s">
        <v>127</v>
      </c>
      <c r="C30" s="133">
        <v>10</v>
      </c>
      <c r="D30" s="262" t="s">
        <v>279</v>
      </c>
      <c r="E30" s="262" t="s">
        <v>279</v>
      </c>
      <c r="F30" s="139" t="s">
        <v>279</v>
      </c>
      <c r="G30" s="139" t="s">
        <v>279</v>
      </c>
      <c r="H30" s="74" t="s">
        <v>279</v>
      </c>
      <c r="I30" s="134"/>
      <c r="J30" s="68"/>
      <c r="K30" s="262" t="s">
        <v>279</v>
      </c>
      <c r="L30" s="139" t="s">
        <v>279</v>
      </c>
      <c r="M30" s="139" t="s">
        <v>279</v>
      </c>
      <c r="N30" s="139" t="s">
        <v>279</v>
      </c>
      <c r="O30" s="74" t="s">
        <v>279</v>
      </c>
      <c r="P30" s="134"/>
      <c r="Q30" s="68"/>
      <c r="R30" s="262" t="s">
        <v>279</v>
      </c>
      <c r="S30" s="139" t="s">
        <v>279</v>
      </c>
      <c r="T30" s="139" t="s">
        <v>279</v>
      </c>
      <c r="U30" s="139" t="s">
        <v>279</v>
      </c>
      <c r="V30" s="74" t="s">
        <v>279</v>
      </c>
      <c r="W30" s="134"/>
      <c r="X30" s="68"/>
      <c r="Y30" s="262" t="s">
        <v>279</v>
      </c>
      <c r="Z30" s="139" t="s">
        <v>279</v>
      </c>
      <c r="AA30" s="139" t="s">
        <v>279</v>
      </c>
      <c r="AB30" s="139" t="s">
        <v>279</v>
      </c>
      <c r="AC30" s="74" t="s">
        <v>279</v>
      </c>
      <c r="AD30" s="134"/>
      <c r="AE30" s="68"/>
      <c r="AF30" s="139" t="s">
        <v>279</v>
      </c>
      <c r="AG30" s="139"/>
      <c r="AH30" s="8"/>
      <c r="AI30" s="8"/>
      <c r="AJ30" s="25"/>
    </row>
    <row r="31" spans="1:36" ht="15.75" x14ac:dyDescent="0.25">
      <c r="A31" s="31">
        <v>27</v>
      </c>
      <c r="B31" s="106" t="s">
        <v>128</v>
      </c>
      <c r="C31" s="133">
        <v>10</v>
      </c>
      <c r="D31" s="262"/>
      <c r="E31" s="262" t="s">
        <v>279</v>
      </c>
      <c r="F31" s="139" t="s">
        <v>279</v>
      </c>
      <c r="G31" s="139" t="s">
        <v>279</v>
      </c>
      <c r="H31" s="74" t="s">
        <v>279</v>
      </c>
      <c r="I31" s="134"/>
      <c r="J31" s="68"/>
      <c r="K31" s="262" t="s">
        <v>279</v>
      </c>
      <c r="L31" s="139" t="s">
        <v>279</v>
      </c>
      <c r="M31" s="139" t="s">
        <v>279</v>
      </c>
      <c r="N31" s="139" t="s">
        <v>279</v>
      </c>
      <c r="O31" s="74" t="s">
        <v>279</v>
      </c>
      <c r="P31" s="134"/>
      <c r="Q31" s="68"/>
      <c r="R31" s="262" t="s">
        <v>279</v>
      </c>
      <c r="S31" s="139" t="s">
        <v>279</v>
      </c>
      <c r="T31" s="139" t="s">
        <v>279</v>
      </c>
      <c r="U31" s="139" t="s">
        <v>279</v>
      </c>
      <c r="V31" s="74" t="s">
        <v>279</v>
      </c>
      <c r="W31" s="134"/>
      <c r="X31" s="68"/>
      <c r="Y31" s="262" t="s">
        <v>279</v>
      </c>
      <c r="Z31" s="139" t="s">
        <v>279</v>
      </c>
      <c r="AA31" s="139" t="s">
        <v>279</v>
      </c>
      <c r="AB31" s="139" t="s">
        <v>279</v>
      </c>
      <c r="AC31" s="74" t="s">
        <v>279</v>
      </c>
      <c r="AD31" s="134"/>
      <c r="AE31" s="68"/>
      <c r="AF31" s="139" t="s">
        <v>279</v>
      </c>
      <c r="AG31" s="139"/>
      <c r="AH31" s="8"/>
      <c r="AI31" s="8"/>
      <c r="AJ31" s="25"/>
    </row>
    <row r="32" spans="1:36" ht="15.75" x14ac:dyDescent="0.25">
      <c r="A32" s="31">
        <v>28</v>
      </c>
      <c r="B32" s="106" t="s">
        <v>129</v>
      </c>
      <c r="C32" s="133">
        <v>10</v>
      </c>
      <c r="D32" s="262" t="s">
        <v>279</v>
      </c>
      <c r="E32" s="262" t="s">
        <v>279</v>
      </c>
      <c r="F32" s="139" t="s">
        <v>279</v>
      </c>
      <c r="G32" s="139" t="s">
        <v>279</v>
      </c>
      <c r="H32" s="74" t="s">
        <v>279</v>
      </c>
      <c r="I32" s="134"/>
      <c r="J32" s="68"/>
      <c r="K32" s="262" t="s">
        <v>279</v>
      </c>
      <c r="L32" s="139" t="s">
        <v>279</v>
      </c>
      <c r="M32" s="139" t="s">
        <v>279</v>
      </c>
      <c r="N32" s="139" t="s">
        <v>279</v>
      </c>
      <c r="O32" s="74" t="s">
        <v>279</v>
      </c>
      <c r="P32" s="134"/>
      <c r="Q32" s="68"/>
      <c r="R32" s="262" t="s">
        <v>279</v>
      </c>
      <c r="S32" s="139" t="s">
        <v>279</v>
      </c>
      <c r="T32" s="139" t="s">
        <v>279</v>
      </c>
      <c r="U32" s="139" t="s">
        <v>279</v>
      </c>
      <c r="V32" s="74" t="s">
        <v>279</v>
      </c>
      <c r="W32" s="134"/>
      <c r="X32" s="68"/>
      <c r="Y32" s="262" t="s">
        <v>279</v>
      </c>
      <c r="Z32" s="139" t="s">
        <v>279</v>
      </c>
      <c r="AA32" s="139" t="s">
        <v>279</v>
      </c>
      <c r="AB32" s="139" t="s">
        <v>279</v>
      </c>
      <c r="AC32" s="74" t="s">
        <v>279</v>
      </c>
      <c r="AD32" s="134"/>
      <c r="AE32" s="68"/>
      <c r="AF32" s="139" t="s">
        <v>279</v>
      </c>
      <c r="AG32" s="139"/>
      <c r="AH32" s="8"/>
      <c r="AI32" s="8"/>
      <c r="AJ32" s="25"/>
    </row>
    <row r="33" spans="1:36" ht="15.75" x14ac:dyDescent="0.25">
      <c r="A33" s="31">
        <v>29</v>
      </c>
      <c r="B33" s="106" t="s">
        <v>130</v>
      </c>
      <c r="C33" s="133">
        <v>10</v>
      </c>
      <c r="D33" s="262" t="s">
        <v>279</v>
      </c>
      <c r="E33" s="262" t="s">
        <v>279</v>
      </c>
      <c r="F33" s="139" t="s">
        <v>279</v>
      </c>
      <c r="G33" s="139" t="s">
        <v>279</v>
      </c>
      <c r="H33" s="74" t="s">
        <v>279</v>
      </c>
      <c r="I33" s="134"/>
      <c r="J33" s="68"/>
      <c r="K33" s="262" t="s">
        <v>279</v>
      </c>
      <c r="L33" s="139" t="s">
        <v>279</v>
      </c>
      <c r="M33" s="139" t="s">
        <v>279</v>
      </c>
      <c r="N33" s="139" t="s">
        <v>279</v>
      </c>
      <c r="O33" s="74" t="s">
        <v>279</v>
      </c>
      <c r="P33" s="134"/>
      <c r="Q33" s="68"/>
      <c r="R33" s="262" t="s">
        <v>279</v>
      </c>
      <c r="S33" s="139" t="s">
        <v>279</v>
      </c>
      <c r="T33" s="139" t="s">
        <v>279</v>
      </c>
      <c r="U33" s="139" t="s">
        <v>279</v>
      </c>
      <c r="V33" s="74" t="s">
        <v>279</v>
      </c>
      <c r="W33" s="134"/>
      <c r="X33" s="68"/>
      <c r="Y33" s="262" t="s">
        <v>279</v>
      </c>
      <c r="Z33" s="139" t="s">
        <v>279</v>
      </c>
      <c r="AA33" s="139" t="s">
        <v>279</v>
      </c>
      <c r="AB33" s="139" t="s">
        <v>279</v>
      </c>
      <c r="AC33" s="74" t="s">
        <v>279</v>
      </c>
      <c r="AD33" s="134"/>
      <c r="AE33" s="68"/>
      <c r="AF33" s="139" t="s">
        <v>279</v>
      </c>
      <c r="AG33" s="139"/>
      <c r="AH33" s="8"/>
      <c r="AI33" s="8"/>
      <c r="AJ33" s="25"/>
    </row>
    <row r="34" spans="1:36" ht="15.75" x14ac:dyDescent="0.25">
      <c r="A34" s="31">
        <v>30</v>
      </c>
      <c r="B34" s="106" t="s">
        <v>144</v>
      </c>
      <c r="C34" s="133">
        <v>10</v>
      </c>
      <c r="D34" s="262" t="s">
        <v>279</v>
      </c>
      <c r="E34" s="262" t="s">
        <v>279</v>
      </c>
      <c r="F34" s="139" t="s">
        <v>279</v>
      </c>
      <c r="G34" s="139" t="s">
        <v>279</v>
      </c>
      <c r="H34" s="74" t="s">
        <v>279</v>
      </c>
      <c r="I34" s="134"/>
      <c r="J34" s="68"/>
      <c r="K34" s="262" t="s">
        <v>279</v>
      </c>
      <c r="L34" s="139" t="s">
        <v>279</v>
      </c>
      <c r="M34" s="139" t="s">
        <v>279</v>
      </c>
      <c r="N34" s="139" t="s">
        <v>279</v>
      </c>
      <c r="O34" s="74" t="s">
        <v>279</v>
      </c>
      <c r="P34" s="134"/>
      <c r="Q34" s="68"/>
      <c r="R34" s="262" t="s">
        <v>279</v>
      </c>
      <c r="S34" s="139" t="s">
        <v>279</v>
      </c>
      <c r="T34" s="139" t="s">
        <v>279</v>
      </c>
      <c r="U34" s="139" t="s">
        <v>279</v>
      </c>
      <c r="V34" s="74" t="s">
        <v>279</v>
      </c>
      <c r="W34" s="134"/>
      <c r="X34" s="68"/>
      <c r="Y34" s="262" t="s">
        <v>279</v>
      </c>
      <c r="Z34" s="139" t="s">
        <v>279</v>
      </c>
      <c r="AA34" s="139" t="s">
        <v>279</v>
      </c>
      <c r="AB34" s="139" t="s">
        <v>279</v>
      </c>
      <c r="AC34" s="74" t="s">
        <v>279</v>
      </c>
      <c r="AD34" s="134"/>
      <c r="AE34" s="68"/>
      <c r="AF34" s="139" t="s">
        <v>279</v>
      </c>
      <c r="AG34" s="139"/>
      <c r="AH34" s="8"/>
      <c r="AI34" s="8"/>
      <c r="AJ34" s="25"/>
    </row>
    <row r="35" spans="1:36" ht="15.75" x14ac:dyDescent="0.25">
      <c r="A35" s="31">
        <v>31</v>
      </c>
      <c r="B35" s="106" t="s">
        <v>145</v>
      </c>
      <c r="C35" s="133">
        <v>10</v>
      </c>
      <c r="D35" s="262" t="s">
        <v>279</v>
      </c>
      <c r="E35" s="262" t="s">
        <v>279</v>
      </c>
      <c r="F35" s="139" t="s">
        <v>279</v>
      </c>
      <c r="G35" s="139" t="s">
        <v>279</v>
      </c>
      <c r="H35" s="74" t="s">
        <v>279</v>
      </c>
      <c r="I35" s="134"/>
      <c r="J35" s="68"/>
      <c r="K35" s="262" t="s">
        <v>279</v>
      </c>
      <c r="L35" s="139" t="s">
        <v>279</v>
      </c>
      <c r="M35" s="139" t="s">
        <v>279</v>
      </c>
      <c r="N35" s="139" t="s">
        <v>279</v>
      </c>
      <c r="O35" s="74" t="s">
        <v>279</v>
      </c>
      <c r="P35" s="134"/>
      <c r="Q35" s="68"/>
      <c r="R35" s="262" t="s">
        <v>279</v>
      </c>
      <c r="S35" s="139" t="s">
        <v>279</v>
      </c>
      <c r="T35" s="139" t="s">
        <v>279</v>
      </c>
      <c r="U35" s="139" t="s">
        <v>279</v>
      </c>
      <c r="V35" s="74" t="s">
        <v>279</v>
      </c>
      <c r="W35" s="134"/>
      <c r="X35" s="68"/>
      <c r="Y35" s="262" t="s">
        <v>279</v>
      </c>
      <c r="Z35" s="139" t="s">
        <v>279</v>
      </c>
      <c r="AA35" s="139" t="s">
        <v>279</v>
      </c>
      <c r="AB35" s="139" t="s">
        <v>279</v>
      </c>
      <c r="AC35" s="74" t="s">
        <v>279</v>
      </c>
      <c r="AD35" s="134"/>
      <c r="AE35" s="68"/>
      <c r="AF35" s="139" t="s">
        <v>279</v>
      </c>
      <c r="AG35" s="139"/>
      <c r="AH35" s="8"/>
      <c r="AI35" s="8"/>
      <c r="AJ35" s="25"/>
    </row>
    <row r="36" spans="1:36" ht="15.75" x14ac:dyDescent="0.25">
      <c r="A36" s="31">
        <v>32</v>
      </c>
      <c r="B36" s="106" t="s">
        <v>146</v>
      </c>
      <c r="C36" s="133">
        <v>10</v>
      </c>
      <c r="D36" s="262" t="s">
        <v>279</v>
      </c>
      <c r="E36" s="262" t="s">
        <v>279</v>
      </c>
      <c r="F36" s="139" t="s">
        <v>279</v>
      </c>
      <c r="G36" s="139" t="s">
        <v>279</v>
      </c>
      <c r="H36" s="74" t="s">
        <v>279</v>
      </c>
      <c r="I36" s="134"/>
      <c r="J36" s="68"/>
      <c r="K36" s="262" t="s">
        <v>279</v>
      </c>
      <c r="L36" s="139" t="s">
        <v>279</v>
      </c>
      <c r="M36" s="139" t="s">
        <v>279</v>
      </c>
      <c r="N36" s="139" t="s">
        <v>279</v>
      </c>
      <c r="O36" s="74" t="s">
        <v>279</v>
      </c>
      <c r="P36" s="134"/>
      <c r="Q36" s="68"/>
      <c r="R36" s="262" t="s">
        <v>279</v>
      </c>
      <c r="S36" s="139" t="s">
        <v>279</v>
      </c>
      <c r="T36" s="139" t="s">
        <v>279</v>
      </c>
      <c r="U36" s="139" t="s">
        <v>279</v>
      </c>
      <c r="V36" s="74" t="s">
        <v>279</v>
      </c>
      <c r="W36" s="134"/>
      <c r="X36" s="68"/>
      <c r="Y36" s="262" t="s">
        <v>279</v>
      </c>
      <c r="Z36" s="139" t="s">
        <v>279</v>
      </c>
      <c r="AA36" s="139" t="s">
        <v>279</v>
      </c>
      <c r="AB36" s="139" t="s">
        <v>279</v>
      </c>
      <c r="AC36" s="74" t="s">
        <v>279</v>
      </c>
      <c r="AD36" s="134"/>
      <c r="AE36" s="68"/>
      <c r="AF36" s="139" t="s">
        <v>279</v>
      </c>
      <c r="AG36" s="139"/>
      <c r="AH36" s="8"/>
      <c r="AI36" s="8"/>
      <c r="AJ36" s="25"/>
    </row>
    <row r="37" spans="1:36" ht="15.75" x14ac:dyDescent="0.25">
      <c r="A37" s="31">
        <v>33</v>
      </c>
      <c r="B37" s="106" t="s">
        <v>284</v>
      </c>
      <c r="C37" s="133">
        <v>10</v>
      </c>
      <c r="D37" s="262" t="s">
        <v>279</v>
      </c>
      <c r="E37" s="262" t="s">
        <v>279</v>
      </c>
      <c r="F37" s="139" t="s">
        <v>279</v>
      </c>
      <c r="G37" s="139" t="s">
        <v>279</v>
      </c>
      <c r="H37" s="74" t="s">
        <v>279</v>
      </c>
      <c r="I37" s="134"/>
      <c r="J37" s="68"/>
      <c r="K37" s="262" t="s">
        <v>279</v>
      </c>
      <c r="L37" s="139" t="s">
        <v>279</v>
      </c>
      <c r="M37" s="139" t="s">
        <v>279</v>
      </c>
      <c r="N37" s="139" t="s">
        <v>279</v>
      </c>
      <c r="O37" s="74" t="s">
        <v>279</v>
      </c>
      <c r="P37" s="134"/>
      <c r="Q37" s="68"/>
      <c r="R37" s="262" t="s">
        <v>279</v>
      </c>
      <c r="S37" s="139" t="s">
        <v>279</v>
      </c>
      <c r="T37" s="139" t="s">
        <v>279</v>
      </c>
      <c r="U37" s="139" t="s">
        <v>279</v>
      </c>
      <c r="V37" s="74" t="s">
        <v>279</v>
      </c>
      <c r="W37" s="134"/>
      <c r="X37" s="68"/>
      <c r="Y37" s="262" t="s">
        <v>279</v>
      </c>
      <c r="Z37" s="139" t="s">
        <v>279</v>
      </c>
      <c r="AA37" s="139" t="s">
        <v>279</v>
      </c>
      <c r="AB37" s="139" t="s">
        <v>279</v>
      </c>
      <c r="AC37" s="74" t="s">
        <v>279</v>
      </c>
      <c r="AD37" s="134"/>
      <c r="AE37" s="68"/>
      <c r="AF37" s="139" t="s">
        <v>279</v>
      </c>
      <c r="AG37" s="139"/>
      <c r="AH37" s="8"/>
      <c r="AI37" s="8"/>
      <c r="AJ37" s="25"/>
    </row>
    <row r="38" spans="1:36" ht="15.75" x14ac:dyDescent="0.25">
      <c r="A38" s="31">
        <v>34</v>
      </c>
      <c r="B38" s="106" t="s">
        <v>282</v>
      </c>
      <c r="C38" s="133">
        <v>10</v>
      </c>
      <c r="D38" s="262" t="s">
        <v>279</v>
      </c>
      <c r="E38" s="262" t="s">
        <v>279</v>
      </c>
      <c r="F38" s="139" t="s">
        <v>279</v>
      </c>
      <c r="G38" s="139" t="s">
        <v>279</v>
      </c>
      <c r="H38" s="74" t="s">
        <v>279</v>
      </c>
      <c r="I38" s="134"/>
      <c r="J38" s="68"/>
      <c r="K38" s="262" t="s">
        <v>279</v>
      </c>
      <c r="L38" s="139" t="s">
        <v>279</v>
      </c>
      <c r="M38" s="139" t="s">
        <v>279</v>
      </c>
      <c r="N38" s="139" t="s">
        <v>279</v>
      </c>
      <c r="O38" s="74" t="s">
        <v>279</v>
      </c>
      <c r="P38" s="134"/>
      <c r="Q38" s="68"/>
      <c r="R38" s="262" t="s">
        <v>279</v>
      </c>
      <c r="S38" s="139" t="s">
        <v>279</v>
      </c>
      <c r="T38" s="139" t="s">
        <v>279</v>
      </c>
      <c r="U38" s="139" t="s">
        <v>279</v>
      </c>
      <c r="V38" s="74" t="s">
        <v>279</v>
      </c>
      <c r="W38" s="134"/>
      <c r="X38" s="68"/>
      <c r="Y38" s="262" t="s">
        <v>279</v>
      </c>
      <c r="Z38" s="139" t="s">
        <v>279</v>
      </c>
      <c r="AA38" s="139" t="s">
        <v>279</v>
      </c>
      <c r="AB38" s="139" t="s">
        <v>279</v>
      </c>
      <c r="AC38" s="74" t="s">
        <v>279</v>
      </c>
      <c r="AD38" s="134"/>
      <c r="AE38" s="68"/>
      <c r="AF38" s="139" t="s">
        <v>279</v>
      </c>
      <c r="AG38" s="139"/>
      <c r="AH38" s="8"/>
      <c r="AI38" s="8"/>
      <c r="AJ38" s="25"/>
    </row>
    <row r="39" spans="1:36" ht="15.75" x14ac:dyDescent="0.25">
      <c r="A39" s="31">
        <v>35</v>
      </c>
      <c r="B39" s="106" t="s">
        <v>283</v>
      </c>
      <c r="C39" s="133">
        <v>10</v>
      </c>
      <c r="D39" s="262" t="s">
        <v>279</v>
      </c>
      <c r="E39" s="262" t="s">
        <v>279</v>
      </c>
      <c r="F39" s="139" t="s">
        <v>279</v>
      </c>
      <c r="G39" s="139" t="s">
        <v>279</v>
      </c>
      <c r="H39" s="74" t="s">
        <v>279</v>
      </c>
      <c r="I39" s="134"/>
      <c r="J39" s="68"/>
      <c r="K39" s="262" t="s">
        <v>279</v>
      </c>
      <c r="L39" s="139" t="s">
        <v>279</v>
      </c>
      <c r="M39" s="139" t="s">
        <v>279</v>
      </c>
      <c r="N39" s="139" t="s">
        <v>279</v>
      </c>
      <c r="O39" s="74" t="s">
        <v>279</v>
      </c>
      <c r="P39" s="134"/>
      <c r="Q39" s="68"/>
      <c r="R39" s="262" t="s">
        <v>279</v>
      </c>
      <c r="S39" s="139" t="s">
        <v>279</v>
      </c>
      <c r="T39" s="139" t="s">
        <v>279</v>
      </c>
      <c r="U39" s="139" t="s">
        <v>279</v>
      </c>
      <c r="V39" s="74" t="s">
        <v>279</v>
      </c>
      <c r="W39" s="134"/>
      <c r="X39" s="68"/>
      <c r="Y39" s="262" t="s">
        <v>279</v>
      </c>
      <c r="Z39" s="139" t="s">
        <v>279</v>
      </c>
      <c r="AA39" s="139" t="s">
        <v>279</v>
      </c>
      <c r="AB39" s="139" t="s">
        <v>279</v>
      </c>
      <c r="AC39" s="74" t="s">
        <v>279</v>
      </c>
      <c r="AD39" s="134"/>
      <c r="AE39" s="68"/>
      <c r="AF39" s="139" t="s">
        <v>279</v>
      </c>
      <c r="AG39" s="139"/>
      <c r="AH39" s="8"/>
      <c r="AI39" s="8"/>
      <c r="AJ39" s="25"/>
    </row>
    <row r="40" spans="1:36" ht="15.75" x14ac:dyDescent="0.25">
      <c r="A40" s="31">
        <v>36</v>
      </c>
      <c r="B40" s="106" t="s">
        <v>148</v>
      </c>
      <c r="C40" s="133">
        <v>10</v>
      </c>
      <c r="D40" s="262" t="s">
        <v>279</v>
      </c>
      <c r="E40" s="262" t="s">
        <v>279</v>
      </c>
      <c r="F40" s="139" t="s">
        <v>279</v>
      </c>
      <c r="G40" s="139" t="s">
        <v>279</v>
      </c>
      <c r="H40" s="74" t="s">
        <v>279</v>
      </c>
      <c r="I40" s="134"/>
      <c r="J40" s="68"/>
      <c r="K40" s="262" t="s">
        <v>279</v>
      </c>
      <c r="L40" s="139" t="s">
        <v>279</v>
      </c>
      <c r="M40" s="139" t="s">
        <v>279</v>
      </c>
      <c r="N40" s="139" t="s">
        <v>279</v>
      </c>
      <c r="O40" s="74" t="s">
        <v>279</v>
      </c>
      <c r="P40" s="134"/>
      <c r="Q40" s="68"/>
      <c r="R40" s="262" t="s">
        <v>279</v>
      </c>
      <c r="S40" s="139" t="s">
        <v>279</v>
      </c>
      <c r="T40" s="139" t="s">
        <v>279</v>
      </c>
      <c r="U40" s="139" t="s">
        <v>279</v>
      </c>
      <c r="V40" s="74" t="s">
        <v>279</v>
      </c>
      <c r="W40" s="134"/>
      <c r="X40" s="68"/>
      <c r="Y40" s="262" t="s">
        <v>279</v>
      </c>
      <c r="Z40" s="139" t="s">
        <v>279</v>
      </c>
      <c r="AA40" s="139" t="s">
        <v>279</v>
      </c>
      <c r="AB40" s="139" t="s">
        <v>279</v>
      </c>
      <c r="AC40" s="74" t="s">
        <v>279</v>
      </c>
      <c r="AD40" s="134"/>
      <c r="AE40" s="68"/>
      <c r="AF40" s="139" t="s">
        <v>279</v>
      </c>
      <c r="AG40" s="139"/>
      <c r="AH40" s="8"/>
      <c r="AI40" s="8"/>
      <c r="AJ40" s="25"/>
    </row>
    <row r="41" spans="1:36" ht="15.75" x14ac:dyDescent="0.25">
      <c r="A41" s="31">
        <v>37</v>
      </c>
      <c r="B41" s="106" t="s">
        <v>159</v>
      </c>
      <c r="C41" s="133">
        <v>10</v>
      </c>
      <c r="D41" s="262" t="s">
        <v>279</v>
      </c>
      <c r="E41" s="262" t="s">
        <v>279</v>
      </c>
      <c r="F41" s="139" t="s">
        <v>279</v>
      </c>
      <c r="G41" s="139" t="s">
        <v>279</v>
      </c>
      <c r="H41" s="74" t="s">
        <v>279</v>
      </c>
      <c r="I41" s="134"/>
      <c r="J41" s="68"/>
      <c r="K41" s="262" t="s">
        <v>279</v>
      </c>
      <c r="L41" s="139" t="s">
        <v>279</v>
      </c>
      <c r="M41" s="139" t="s">
        <v>279</v>
      </c>
      <c r="N41" s="139" t="s">
        <v>279</v>
      </c>
      <c r="O41" s="74" t="s">
        <v>279</v>
      </c>
      <c r="P41" s="134"/>
      <c r="Q41" s="68"/>
      <c r="R41" s="262" t="s">
        <v>279</v>
      </c>
      <c r="S41" s="139" t="s">
        <v>279</v>
      </c>
      <c r="T41" s="139" t="s">
        <v>279</v>
      </c>
      <c r="U41" s="139" t="s">
        <v>279</v>
      </c>
      <c r="V41" s="74" t="s">
        <v>279</v>
      </c>
      <c r="W41" s="134"/>
      <c r="X41" s="68"/>
      <c r="Y41" s="262" t="s">
        <v>279</v>
      </c>
      <c r="Z41" s="139" t="s">
        <v>279</v>
      </c>
      <c r="AA41" s="139" t="s">
        <v>279</v>
      </c>
      <c r="AB41" s="139" t="s">
        <v>279</v>
      </c>
      <c r="AC41" s="74" t="s">
        <v>279</v>
      </c>
      <c r="AD41" s="134"/>
      <c r="AE41" s="68"/>
      <c r="AF41" s="139" t="s">
        <v>279</v>
      </c>
      <c r="AG41" s="139"/>
      <c r="AH41" s="8"/>
      <c r="AI41" s="8"/>
      <c r="AJ41" s="25"/>
    </row>
    <row r="42" spans="1:36" ht="15.75" x14ac:dyDescent="0.25">
      <c r="A42" s="31">
        <v>38</v>
      </c>
      <c r="B42" s="106" t="s">
        <v>160</v>
      </c>
      <c r="C42" s="133">
        <v>10</v>
      </c>
      <c r="D42" s="262" t="s">
        <v>279</v>
      </c>
      <c r="E42" s="262" t="s">
        <v>279</v>
      </c>
      <c r="F42" s="139" t="s">
        <v>279</v>
      </c>
      <c r="G42" s="139" t="s">
        <v>279</v>
      </c>
      <c r="H42" s="74" t="s">
        <v>279</v>
      </c>
      <c r="I42" s="134"/>
      <c r="J42" s="68"/>
      <c r="K42" s="262" t="s">
        <v>279</v>
      </c>
      <c r="L42" s="139" t="s">
        <v>279</v>
      </c>
      <c r="M42" s="139" t="s">
        <v>279</v>
      </c>
      <c r="N42" s="139" t="s">
        <v>279</v>
      </c>
      <c r="O42" s="74" t="s">
        <v>279</v>
      </c>
      <c r="P42" s="134"/>
      <c r="Q42" s="68"/>
      <c r="R42" s="262" t="s">
        <v>279</v>
      </c>
      <c r="S42" s="139" t="s">
        <v>279</v>
      </c>
      <c r="T42" s="139" t="s">
        <v>279</v>
      </c>
      <c r="U42" s="139" t="s">
        <v>279</v>
      </c>
      <c r="V42" s="74" t="s">
        <v>279</v>
      </c>
      <c r="W42" s="134"/>
      <c r="X42" s="68"/>
      <c r="Y42" s="262" t="s">
        <v>279</v>
      </c>
      <c r="Z42" s="139" t="s">
        <v>279</v>
      </c>
      <c r="AA42" s="139" t="s">
        <v>279</v>
      </c>
      <c r="AB42" s="139" t="s">
        <v>279</v>
      </c>
      <c r="AC42" s="74" t="s">
        <v>279</v>
      </c>
      <c r="AD42" s="134"/>
      <c r="AE42" s="68"/>
      <c r="AF42" s="139" t="s">
        <v>279</v>
      </c>
      <c r="AG42" s="139"/>
      <c r="AH42" s="8"/>
      <c r="AI42" s="8"/>
      <c r="AJ42" s="25"/>
    </row>
    <row r="43" spans="1:36" ht="15.75" x14ac:dyDescent="0.25">
      <c r="A43" s="31">
        <v>39</v>
      </c>
      <c r="B43" s="106" t="s">
        <v>168</v>
      </c>
      <c r="C43" s="133">
        <v>10</v>
      </c>
      <c r="D43" s="262" t="s">
        <v>279</v>
      </c>
      <c r="E43" s="262" t="s">
        <v>279</v>
      </c>
      <c r="F43" s="139" t="s">
        <v>279</v>
      </c>
      <c r="G43" s="139" t="s">
        <v>279</v>
      </c>
      <c r="H43" s="74" t="s">
        <v>279</v>
      </c>
      <c r="I43" s="134"/>
      <c r="J43" s="68"/>
      <c r="K43" s="262" t="s">
        <v>279</v>
      </c>
      <c r="L43" s="139" t="s">
        <v>279</v>
      </c>
      <c r="M43" s="139" t="s">
        <v>279</v>
      </c>
      <c r="N43" s="139" t="s">
        <v>279</v>
      </c>
      <c r="O43" s="74" t="s">
        <v>279</v>
      </c>
      <c r="P43" s="134"/>
      <c r="Q43" s="68"/>
      <c r="R43" s="262" t="s">
        <v>279</v>
      </c>
      <c r="S43" s="139" t="s">
        <v>279</v>
      </c>
      <c r="T43" s="139" t="s">
        <v>279</v>
      </c>
      <c r="U43" s="139" t="s">
        <v>279</v>
      </c>
      <c r="V43" s="74" t="s">
        <v>279</v>
      </c>
      <c r="W43" s="134"/>
      <c r="X43" s="68"/>
      <c r="Y43" s="262" t="s">
        <v>279</v>
      </c>
      <c r="Z43" s="139" t="s">
        <v>279</v>
      </c>
      <c r="AA43" s="139" t="s">
        <v>279</v>
      </c>
      <c r="AB43" s="139" t="s">
        <v>279</v>
      </c>
      <c r="AC43" s="74" t="s">
        <v>279</v>
      </c>
      <c r="AD43" s="134"/>
      <c r="AE43" s="68"/>
      <c r="AF43" s="139" t="s">
        <v>279</v>
      </c>
      <c r="AG43" s="139"/>
      <c r="AH43" s="303" t="s">
        <v>279</v>
      </c>
      <c r="AI43" s="8"/>
      <c r="AJ43" s="25"/>
    </row>
    <row r="44" spans="1:36" ht="15.75" x14ac:dyDescent="0.25">
      <c r="A44" s="31">
        <v>40</v>
      </c>
      <c r="B44" s="106" t="s">
        <v>158</v>
      </c>
      <c r="C44" s="133">
        <v>10</v>
      </c>
      <c r="D44" s="262" t="s">
        <v>279</v>
      </c>
      <c r="E44" s="262" t="s">
        <v>280</v>
      </c>
      <c r="F44" s="139" t="s">
        <v>279</v>
      </c>
      <c r="G44" s="139" t="s">
        <v>279</v>
      </c>
      <c r="H44" s="74" t="s">
        <v>279</v>
      </c>
      <c r="I44" s="134"/>
      <c r="J44" s="68"/>
      <c r="K44" s="262" t="s">
        <v>279</v>
      </c>
      <c r="L44" s="139" t="s">
        <v>279</v>
      </c>
      <c r="M44" s="139" t="s">
        <v>279</v>
      </c>
      <c r="N44" s="139" t="s">
        <v>279</v>
      </c>
      <c r="O44" s="74" t="s">
        <v>279</v>
      </c>
      <c r="P44" s="134"/>
      <c r="Q44" s="68"/>
      <c r="R44" s="262" t="s">
        <v>279</v>
      </c>
      <c r="S44" s="139" t="s">
        <v>279</v>
      </c>
      <c r="T44" s="139" t="s">
        <v>279</v>
      </c>
      <c r="U44" s="139" t="s">
        <v>279</v>
      </c>
      <c r="V44" s="74" t="s">
        <v>279</v>
      </c>
      <c r="W44" s="134"/>
      <c r="X44" s="68"/>
      <c r="Y44" s="262" t="s">
        <v>279</v>
      </c>
      <c r="Z44" s="139" t="s">
        <v>279</v>
      </c>
      <c r="AA44" s="139" t="s">
        <v>279</v>
      </c>
      <c r="AB44" s="139" t="s">
        <v>279</v>
      </c>
      <c r="AC44" s="74" t="s">
        <v>279</v>
      </c>
      <c r="AD44" s="134"/>
      <c r="AE44" s="68"/>
      <c r="AF44" s="60"/>
      <c r="AG44" s="139"/>
      <c r="AH44" s="303" t="s">
        <v>279</v>
      </c>
      <c r="AI44" s="8"/>
      <c r="AJ44" s="25"/>
    </row>
    <row r="45" spans="1:36" ht="15.75" x14ac:dyDescent="0.25">
      <c r="A45" s="31">
        <v>41</v>
      </c>
      <c r="B45" s="106" t="s">
        <v>157</v>
      </c>
      <c r="C45" s="133">
        <v>10</v>
      </c>
      <c r="D45" s="262" t="s">
        <v>280</v>
      </c>
      <c r="E45" s="262" t="s">
        <v>279</v>
      </c>
      <c r="F45" s="139" t="s">
        <v>279</v>
      </c>
      <c r="G45" s="139" t="s">
        <v>279</v>
      </c>
      <c r="H45" s="74" t="s">
        <v>279</v>
      </c>
      <c r="I45" s="134"/>
      <c r="J45" s="68"/>
      <c r="K45" s="262" t="s">
        <v>279</v>
      </c>
      <c r="L45" s="139" t="s">
        <v>279</v>
      </c>
      <c r="M45" s="139" t="s">
        <v>279</v>
      </c>
      <c r="N45" s="139" t="s">
        <v>279</v>
      </c>
      <c r="O45" s="74" t="s">
        <v>279</v>
      </c>
      <c r="P45" s="134"/>
      <c r="Q45" s="68"/>
      <c r="R45" s="262" t="s">
        <v>279</v>
      </c>
      <c r="S45" s="139" t="s">
        <v>279</v>
      </c>
      <c r="T45" s="139" t="s">
        <v>279</v>
      </c>
      <c r="U45" s="139" t="s">
        <v>279</v>
      </c>
      <c r="V45" s="74" t="s">
        <v>279</v>
      </c>
      <c r="W45" s="134"/>
      <c r="X45" s="68"/>
      <c r="Y45" s="262" t="s">
        <v>279</v>
      </c>
      <c r="Z45" s="139" t="s">
        <v>279</v>
      </c>
      <c r="AA45" s="139" t="s">
        <v>279</v>
      </c>
      <c r="AB45" s="139" t="s">
        <v>279</v>
      </c>
      <c r="AC45" s="74" t="s">
        <v>279</v>
      </c>
      <c r="AD45" s="134"/>
      <c r="AE45" s="68"/>
      <c r="AF45" s="139" t="s">
        <v>279</v>
      </c>
      <c r="AG45" s="139"/>
      <c r="AH45" s="139"/>
      <c r="AI45" s="302" t="s">
        <v>279</v>
      </c>
      <c r="AJ45" s="25"/>
    </row>
    <row r="46" spans="1:36" ht="15.75" x14ac:dyDescent="0.25">
      <c r="A46" s="31">
        <v>42</v>
      </c>
      <c r="B46" s="106" t="s">
        <v>285</v>
      </c>
      <c r="C46" s="133">
        <v>10</v>
      </c>
      <c r="D46" s="262" t="s">
        <v>279</v>
      </c>
      <c r="E46" s="262" t="s">
        <v>279</v>
      </c>
      <c r="F46" s="139" t="s">
        <v>279</v>
      </c>
      <c r="G46" s="139" t="s">
        <v>279</v>
      </c>
      <c r="H46" s="74" t="s">
        <v>279</v>
      </c>
      <c r="I46" s="134"/>
      <c r="J46" s="68"/>
      <c r="K46" s="262" t="s">
        <v>279</v>
      </c>
      <c r="L46" s="139" t="s">
        <v>279</v>
      </c>
      <c r="M46" s="139" t="s">
        <v>279</v>
      </c>
      <c r="N46" s="139" t="s">
        <v>279</v>
      </c>
      <c r="O46" s="74" t="s">
        <v>279</v>
      </c>
      <c r="P46" s="134"/>
      <c r="Q46" s="68"/>
      <c r="R46" s="262" t="s">
        <v>279</v>
      </c>
      <c r="S46" s="139" t="s">
        <v>279</v>
      </c>
      <c r="T46" s="139" t="s">
        <v>279</v>
      </c>
      <c r="U46" s="139" t="s">
        <v>279</v>
      </c>
      <c r="V46" s="74" t="s">
        <v>279</v>
      </c>
      <c r="W46" s="134"/>
      <c r="X46" s="68"/>
      <c r="Y46" s="262" t="s">
        <v>279</v>
      </c>
      <c r="Z46" s="139" t="s">
        <v>279</v>
      </c>
      <c r="AA46" s="139" t="s">
        <v>279</v>
      </c>
      <c r="AB46" s="139" t="s">
        <v>279</v>
      </c>
      <c r="AC46" s="74" t="s">
        <v>279</v>
      </c>
      <c r="AD46" s="134"/>
      <c r="AE46" s="68"/>
      <c r="AF46" s="139" t="s">
        <v>279</v>
      </c>
      <c r="AG46" s="139"/>
      <c r="AH46" s="8"/>
      <c r="AI46" s="8"/>
      <c r="AJ46" s="25"/>
    </row>
    <row r="47" spans="1:36" ht="15.75" x14ac:dyDescent="0.25">
      <c r="A47" s="31">
        <v>43</v>
      </c>
      <c r="B47" s="106" t="s">
        <v>169</v>
      </c>
      <c r="C47" s="133">
        <v>10</v>
      </c>
      <c r="D47" s="262" t="s">
        <v>279</v>
      </c>
      <c r="E47" s="262" t="s">
        <v>279</v>
      </c>
      <c r="F47" s="139" t="s">
        <v>279</v>
      </c>
      <c r="G47" s="139" t="s">
        <v>279</v>
      </c>
      <c r="H47" s="74" t="s">
        <v>279</v>
      </c>
      <c r="I47" s="134"/>
      <c r="J47" s="68"/>
      <c r="K47" s="262" t="s">
        <v>279</v>
      </c>
      <c r="L47" s="139" t="s">
        <v>279</v>
      </c>
      <c r="M47" s="139" t="s">
        <v>279</v>
      </c>
      <c r="N47" s="139" t="s">
        <v>279</v>
      </c>
      <c r="O47" s="74" t="s">
        <v>279</v>
      </c>
      <c r="P47" s="134"/>
      <c r="Q47" s="68"/>
      <c r="R47" s="262" t="s">
        <v>279</v>
      </c>
      <c r="S47" s="139" t="s">
        <v>279</v>
      </c>
      <c r="T47" s="139" t="s">
        <v>279</v>
      </c>
      <c r="U47" s="139" t="s">
        <v>279</v>
      </c>
      <c r="V47" s="74" t="s">
        <v>279</v>
      </c>
      <c r="W47" s="134"/>
      <c r="X47" s="68"/>
      <c r="Y47" s="262" t="s">
        <v>279</v>
      </c>
      <c r="Z47" s="139" t="s">
        <v>279</v>
      </c>
      <c r="AA47" s="139" t="s">
        <v>279</v>
      </c>
      <c r="AB47" s="139" t="s">
        <v>279</v>
      </c>
      <c r="AC47" s="74" t="s">
        <v>279</v>
      </c>
      <c r="AD47" s="134"/>
      <c r="AE47" s="68"/>
      <c r="AF47" s="139" t="s">
        <v>279</v>
      </c>
      <c r="AG47" s="139"/>
      <c r="AH47" s="8"/>
      <c r="AI47" s="8"/>
      <c r="AJ47" s="25"/>
    </row>
    <row r="48" spans="1:36" ht="15.75" x14ac:dyDescent="0.25">
      <c r="A48" s="31">
        <v>44</v>
      </c>
      <c r="B48" s="106" t="s">
        <v>167</v>
      </c>
      <c r="C48" s="133">
        <v>10</v>
      </c>
      <c r="D48" s="262" t="s">
        <v>279</v>
      </c>
      <c r="E48" s="262" t="s">
        <v>279</v>
      </c>
      <c r="F48" s="139" t="s">
        <v>279</v>
      </c>
      <c r="G48" s="139" t="s">
        <v>279</v>
      </c>
      <c r="H48" s="74" t="s">
        <v>279</v>
      </c>
      <c r="I48" s="134"/>
      <c r="J48" s="68"/>
      <c r="K48" s="262" t="s">
        <v>279</v>
      </c>
      <c r="L48" s="139" t="s">
        <v>279</v>
      </c>
      <c r="M48" s="139" t="s">
        <v>279</v>
      </c>
      <c r="N48" s="139" t="s">
        <v>279</v>
      </c>
      <c r="O48" s="74" t="s">
        <v>279</v>
      </c>
      <c r="P48" s="134"/>
      <c r="Q48" s="68"/>
      <c r="R48" s="262" t="s">
        <v>279</v>
      </c>
      <c r="S48" s="139" t="s">
        <v>279</v>
      </c>
      <c r="T48" s="139" t="s">
        <v>279</v>
      </c>
      <c r="U48" s="139" t="s">
        <v>279</v>
      </c>
      <c r="V48" s="74" t="s">
        <v>279</v>
      </c>
      <c r="W48" s="134"/>
      <c r="X48" s="68"/>
      <c r="Y48" s="262" t="s">
        <v>279</v>
      </c>
      <c r="Z48" s="139" t="s">
        <v>279</v>
      </c>
      <c r="AA48" s="139" t="s">
        <v>279</v>
      </c>
      <c r="AB48" s="139" t="s">
        <v>279</v>
      </c>
      <c r="AC48" s="74" t="s">
        <v>279</v>
      </c>
      <c r="AD48" s="134"/>
      <c r="AE48" s="68"/>
      <c r="AF48" s="139" t="s">
        <v>279</v>
      </c>
      <c r="AG48" s="139"/>
      <c r="AH48" s="8"/>
      <c r="AI48" s="8"/>
      <c r="AJ48" s="25"/>
    </row>
    <row r="49" spans="1:36" ht="15.75" x14ac:dyDescent="0.25">
      <c r="A49" s="31">
        <v>45</v>
      </c>
      <c r="B49" s="106" t="s">
        <v>166</v>
      </c>
      <c r="C49" s="133">
        <v>10</v>
      </c>
      <c r="D49" s="262" t="s">
        <v>279</v>
      </c>
      <c r="E49" s="262" t="s">
        <v>279</v>
      </c>
      <c r="F49" s="139" t="s">
        <v>279</v>
      </c>
      <c r="G49" s="139" t="s">
        <v>279</v>
      </c>
      <c r="H49" s="74" t="s">
        <v>279</v>
      </c>
      <c r="I49" s="134"/>
      <c r="J49" s="68"/>
      <c r="K49" s="262" t="s">
        <v>279</v>
      </c>
      <c r="L49" s="139" t="s">
        <v>279</v>
      </c>
      <c r="M49" s="139" t="s">
        <v>279</v>
      </c>
      <c r="N49" s="139" t="s">
        <v>279</v>
      </c>
      <c r="O49" s="74" t="s">
        <v>279</v>
      </c>
      <c r="P49" s="134"/>
      <c r="Q49" s="68"/>
      <c r="R49" s="262" t="s">
        <v>279</v>
      </c>
      <c r="S49" s="139" t="s">
        <v>279</v>
      </c>
      <c r="T49" s="139" t="s">
        <v>279</v>
      </c>
      <c r="U49" s="139" t="s">
        <v>279</v>
      </c>
      <c r="V49" s="74" t="s">
        <v>279</v>
      </c>
      <c r="W49" s="134"/>
      <c r="X49" s="68"/>
      <c r="Y49" s="262" t="s">
        <v>279</v>
      </c>
      <c r="Z49" s="139" t="s">
        <v>279</v>
      </c>
      <c r="AA49" s="139" t="s">
        <v>279</v>
      </c>
      <c r="AB49" s="139" t="s">
        <v>279</v>
      </c>
      <c r="AC49" s="74" t="s">
        <v>279</v>
      </c>
      <c r="AD49" s="134"/>
      <c r="AE49" s="68"/>
      <c r="AF49" s="139" t="s">
        <v>279</v>
      </c>
      <c r="AG49" s="139"/>
      <c r="AH49" s="8"/>
      <c r="AI49" s="8"/>
      <c r="AJ49" s="25"/>
    </row>
    <row r="50" spans="1:36" ht="15.75" x14ac:dyDescent="0.25">
      <c r="A50" s="31">
        <v>46</v>
      </c>
      <c r="B50" s="106" t="s">
        <v>165</v>
      </c>
      <c r="C50" s="133">
        <v>10</v>
      </c>
      <c r="D50" s="262" t="s">
        <v>279</v>
      </c>
      <c r="E50" s="262" t="s">
        <v>279</v>
      </c>
      <c r="F50" s="139" t="s">
        <v>279</v>
      </c>
      <c r="G50" s="139" t="s">
        <v>279</v>
      </c>
      <c r="H50" s="74" t="s">
        <v>279</v>
      </c>
      <c r="I50" s="134"/>
      <c r="J50" s="68"/>
      <c r="K50" s="262" t="s">
        <v>279</v>
      </c>
      <c r="L50" s="139" t="s">
        <v>279</v>
      </c>
      <c r="M50" s="139" t="s">
        <v>279</v>
      </c>
      <c r="N50" s="139" t="s">
        <v>279</v>
      </c>
      <c r="O50" s="74" t="s">
        <v>279</v>
      </c>
      <c r="P50" s="134"/>
      <c r="Q50" s="68"/>
      <c r="R50" s="262" t="s">
        <v>279</v>
      </c>
      <c r="S50" s="139" t="s">
        <v>279</v>
      </c>
      <c r="T50" s="139" t="s">
        <v>279</v>
      </c>
      <c r="U50" s="139" t="s">
        <v>279</v>
      </c>
      <c r="V50" s="74" t="s">
        <v>279</v>
      </c>
      <c r="W50" s="134"/>
      <c r="X50" s="68"/>
      <c r="Y50" s="262" t="s">
        <v>279</v>
      </c>
      <c r="Z50" s="139" t="s">
        <v>279</v>
      </c>
      <c r="AA50" s="139" t="s">
        <v>279</v>
      </c>
      <c r="AB50" s="139" t="s">
        <v>279</v>
      </c>
      <c r="AC50" s="74" t="s">
        <v>279</v>
      </c>
      <c r="AD50" s="134"/>
      <c r="AE50" s="68"/>
      <c r="AF50" s="139" t="s">
        <v>279</v>
      </c>
      <c r="AG50" s="139"/>
      <c r="AH50" s="8"/>
      <c r="AI50" s="8"/>
      <c r="AJ50" s="25"/>
    </row>
    <row r="51" spans="1:36" ht="15.75" x14ac:dyDescent="0.25">
      <c r="A51" s="31">
        <v>47</v>
      </c>
      <c r="B51" s="106" t="s">
        <v>164</v>
      </c>
      <c r="C51" s="133">
        <v>10</v>
      </c>
      <c r="D51" s="262" t="s">
        <v>279</v>
      </c>
      <c r="E51" s="262" t="s">
        <v>279</v>
      </c>
      <c r="F51" s="139" t="s">
        <v>279</v>
      </c>
      <c r="G51" s="139" t="s">
        <v>279</v>
      </c>
      <c r="H51" s="74" t="s">
        <v>280</v>
      </c>
      <c r="I51" s="134"/>
      <c r="J51" s="68"/>
      <c r="K51" s="262" t="s">
        <v>279</v>
      </c>
      <c r="L51" s="139" t="s">
        <v>279</v>
      </c>
      <c r="M51" s="139" t="s">
        <v>279</v>
      </c>
      <c r="N51" s="139" t="s">
        <v>279</v>
      </c>
      <c r="O51" s="74" t="s">
        <v>279</v>
      </c>
      <c r="P51" s="134"/>
      <c r="Q51" s="68"/>
      <c r="R51" s="262" t="s">
        <v>279</v>
      </c>
      <c r="S51" s="139" t="s">
        <v>279</v>
      </c>
      <c r="T51" s="139" t="s">
        <v>279</v>
      </c>
      <c r="U51" s="139" t="s">
        <v>279</v>
      </c>
      <c r="V51" s="74" t="s">
        <v>279</v>
      </c>
      <c r="W51" s="134"/>
      <c r="X51" s="68"/>
      <c r="Y51" s="262" t="s">
        <v>279</v>
      </c>
      <c r="Z51" s="139" t="s">
        <v>279</v>
      </c>
      <c r="AA51" s="139" t="s">
        <v>279</v>
      </c>
      <c r="AB51" s="139" t="s">
        <v>279</v>
      </c>
      <c r="AC51" s="74" t="s">
        <v>279</v>
      </c>
      <c r="AD51" s="134"/>
      <c r="AE51" s="68"/>
      <c r="AF51" s="139"/>
      <c r="AG51" s="139"/>
      <c r="AH51" s="303" t="s">
        <v>279</v>
      </c>
      <c r="AI51" s="302" t="s">
        <v>279</v>
      </c>
      <c r="AJ51" s="25"/>
    </row>
    <row r="52" spans="1:36" ht="15.75" x14ac:dyDescent="0.25">
      <c r="A52" s="31">
        <v>48</v>
      </c>
      <c r="B52" s="106" t="s">
        <v>170</v>
      </c>
      <c r="C52" s="133">
        <v>10</v>
      </c>
      <c r="D52" s="262" t="s">
        <v>279</v>
      </c>
      <c r="E52" s="262" t="s">
        <v>279</v>
      </c>
      <c r="F52" s="139" t="s">
        <v>279</v>
      </c>
      <c r="G52" s="139" t="s">
        <v>279</v>
      </c>
      <c r="H52" s="74" t="s">
        <v>279</v>
      </c>
      <c r="I52" s="134"/>
      <c r="J52" s="68"/>
      <c r="K52" s="262" t="s">
        <v>279</v>
      </c>
      <c r="L52" s="139" t="s">
        <v>279</v>
      </c>
      <c r="M52" s="139" t="s">
        <v>279</v>
      </c>
      <c r="N52" s="139" t="s">
        <v>279</v>
      </c>
      <c r="O52" s="74" t="s">
        <v>279</v>
      </c>
      <c r="P52" s="134"/>
      <c r="Q52" s="68"/>
      <c r="R52" s="262" t="s">
        <v>279</v>
      </c>
      <c r="S52" s="139" t="s">
        <v>279</v>
      </c>
      <c r="T52" s="139" t="s">
        <v>279</v>
      </c>
      <c r="U52" s="139" t="s">
        <v>279</v>
      </c>
      <c r="V52" s="74" t="s">
        <v>279</v>
      </c>
      <c r="W52" s="134"/>
      <c r="X52" s="68"/>
      <c r="Y52" s="262" t="s">
        <v>279</v>
      </c>
      <c r="Z52" s="139" t="s">
        <v>279</v>
      </c>
      <c r="AA52" s="139" t="s">
        <v>279</v>
      </c>
      <c r="AB52" s="139" t="s">
        <v>279</v>
      </c>
      <c r="AC52" s="74" t="s">
        <v>279</v>
      </c>
      <c r="AD52" s="134"/>
      <c r="AE52" s="68"/>
      <c r="AF52" s="139" t="s">
        <v>279</v>
      </c>
      <c r="AG52" s="139"/>
      <c r="AH52" s="8"/>
      <c r="AI52" s="8"/>
      <c r="AJ52" s="25"/>
    </row>
    <row r="53" spans="1:36" ht="15.75" x14ac:dyDescent="0.25">
      <c r="A53" s="31">
        <v>49</v>
      </c>
      <c r="B53" s="106" t="s">
        <v>163</v>
      </c>
      <c r="C53" s="133">
        <v>10</v>
      </c>
      <c r="D53" s="262" t="s">
        <v>279</v>
      </c>
      <c r="E53" s="262" t="s">
        <v>279</v>
      </c>
      <c r="F53" s="139" t="s">
        <v>279</v>
      </c>
      <c r="G53" s="139" t="s">
        <v>279</v>
      </c>
      <c r="H53" s="74" t="s">
        <v>279</v>
      </c>
      <c r="I53" s="71"/>
      <c r="J53" s="68"/>
      <c r="K53" s="262" t="s">
        <v>279</v>
      </c>
      <c r="L53" s="139" t="s">
        <v>279</v>
      </c>
      <c r="M53" s="139" t="s">
        <v>279</v>
      </c>
      <c r="N53" s="139" t="s">
        <v>279</v>
      </c>
      <c r="O53" s="74" t="s">
        <v>279</v>
      </c>
      <c r="P53" s="71"/>
      <c r="Q53" s="68"/>
      <c r="R53" s="262" t="s">
        <v>279</v>
      </c>
      <c r="S53" s="139" t="s">
        <v>279</v>
      </c>
      <c r="T53" s="139" t="s">
        <v>279</v>
      </c>
      <c r="U53" s="139" t="s">
        <v>279</v>
      </c>
      <c r="V53" s="74" t="s">
        <v>279</v>
      </c>
      <c r="W53" s="71"/>
      <c r="X53" s="68"/>
      <c r="Y53" s="262" t="s">
        <v>279</v>
      </c>
      <c r="Z53" s="139" t="s">
        <v>279</v>
      </c>
      <c r="AA53" s="139" t="s">
        <v>279</v>
      </c>
      <c r="AB53" s="139" t="s">
        <v>279</v>
      </c>
      <c r="AC53" s="74" t="s">
        <v>279</v>
      </c>
      <c r="AD53" s="71"/>
      <c r="AE53" s="68"/>
      <c r="AF53" s="139" t="s">
        <v>279</v>
      </c>
      <c r="AG53" s="4">
        <f>COUNTIF(D53:AE53,"غ")</f>
        <v>0</v>
      </c>
      <c r="AH53" s="8">
        <f>COUNTIF(D53:AE53,"ب")</f>
        <v>0</v>
      </c>
      <c r="AI53" s="8"/>
      <c r="AJ53" s="25"/>
    </row>
    <row r="54" spans="1:36" ht="15.75" x14ac:dyDescent="0.25">
      <c r="A54" s="31">
        <v>50</v>
      </c>
      <c r="B54" s="106" t="s">
        <v>156</v>
      </c>
      <c r="C54" s="133">
        <v>10</v>
      </c>
      <c r="D54" s="262" t="s">
        <v>279</v>
      </c>
      <c r="E54" s="262" t="s">
        <v>279</v>
      </c>
      <c r="F54" s="139" t="s">
        <v>279</v>
      </c>
      <c r="G54" s="139" t="s">
        <v>279</v>
      </c>
      <c r="H54" s="74" t="s">
        <v>279</v>
      </c>
      <c r="I54" s="71"/>
      <c r="J54" s="68"/>
      <c r="K54" s="262" t="s">
        <v>279</v>
      </c>
      <c r="L54" s="139" t="s">
        <v>279</v>
      </c>
      <c r="M54" s="139" t="s">
        <v>279</v>
      </c>
      <c r="N54" s="139" t="s">
        <v>279</v>
      </c>
      <c r="O54" s="74" t="s">
        <v>279</v>
      </c>
      <c r="P54" s="71"/>
      <c r="Q54" s="68"/>
      <c r="R54" s="262" t="s">
        <v>279</v>
      </c>
      <c r="S54" s="139" t="s">
        <v>279</v>
      </c>
      <c r="T54" s="139" t="s">
        <v>279</v>
      </c>
      <c r="U54" s="139" t="s">
        <v>279</v>
      </c>
      <c r="V54" s="74" t="s">
        <v>279</v>
      </c>
      <c r="W54" s="71"/>
      <c r="X54" s="68"/>
      <c r="Y54" s="262" t="s">
        <v>279</v>
      </c>
      <c r="Z54" s="139" t="s">
        <v>279</v>
      </c>
      <c r="AA54" s="139" t="s">
        <v>279</v>
      </c>
      <c r="AB54" s="139" t="s">
        <v>279</v>
      </c>
      <c r="AC54" s="74" t="s">
        <v>279</v>
      </c>
      <c r="AD54" s="71"/>
      <c r="AE54" s="68"/>
      <c r="AF54" s="139" t="s">
        <v>279</v>
      </c>
      <c r="AG54" s="4">
        <f>COUNTIF(D54:AE54,"غ")</f>
        <v>0</v>
      </c>
      <c r="AH54" s="8">
        <f>COUNTIF(D54:AE54,"ب")</f>
        <v>0</v>
      </c>
      <c r="AI54" s="8">
        <f>COUNTIF(D54:AE54,"ت")</f>
        <v>0</v>
      </c>
      <c r="AJ54" s="25"/>
    </row>
    <row r="55" spans="1:36" ht="15.75" x14ac:dyDescent="0.25">
      <c r="A55" s="31">
        <v>51</v>
      </c>
      <c r="B55" s="106" t="s">
        <v>149</v>
      </c>
      <c r="C55" s="133">
        <v>10</v>
      </c>
      <c r="D55" s="262" t="s">
        <v>279</v>
      </c>
      <c r="E55" s="262" t="s">
        <v>279</v>
      </c>
      <c r="F55" s="139" t="s">
        <v>279</v>
      </c>
      <c r="G55" s="139" t="s">
        <v>279</v>
      </c>
      <c r="H55" s="74" t="s">
        <v>279</v>
      </c>
      <c r="I55" s="71"/>
      <c r="J55" s="68"/>
      <c r="K55" s="262" t="s">
        <v>279</v>
      </c>
      <c r="L55" s="139" t="s">
        <v>279</v>
      </c>
      <c r="M55" s="139" t="s">
        <v>279</v>
      </c>
      <c r="N55" s="139" t="s">
        <v>279</v>
      </c>
      <c r="O55" s="74" t="s">
        <v>279</v>
      </c>
      <c r="P55" s="71"/>
      <c r="Q55" s="68"/>
      <c r="R55" s="262" t="s">
        <v>279</v>
      </c>
      <c r="S55" s="139" t="s">
        <v>279</v>
      </c>
      <c r="T55" s="139" t="s">
        <v>279</v>
      </c>
      <c r="U55" s="139" t="s">
        <v>279</v>
      </c>
      <c r="V55" s="74" t="s">
        <v>279</v>
      </c>
      <c r="W55" s="71"/>
      <c r="X55" s="68"/>
      <c r="Y55" s="262" t="s">
        <v>279</v>
      </c>
      <c r="Z55" s="139" t="s">
        <v>279</v>
      </c>
      <c r="AA55" s="139" t="s">
        <v>279</v>
      </c>
      <c r="AB55" s="139" t="s">
        <v>279</v>
      </c>
      <c r="AC55" s="74" t="s">
        <v>279</v>
      </c>
      <c r="AD55" s="71"/>
      <c r="AE55" s="68"/>
      <c r="AF55" s="139" t="s">
        <v>279</v>
      </c>
      <c r="AG55" s="4">
        <f>COUNTIF(D55:AE55,"غ")</f>
        <v>0</v>
      </c>
      <c r="AH55" s="8">
        <f>COUNTIF(D55:AE55,"ب")</f>
        <v>0</v>
      </c>
      <c r="AI55" s="302" t="s">
        <v>279</v>
      </c>
      <c r="AJ55" s="25"/>
    </row>
    <row r="56" spans="1:36" ht="15.75" x14ac:dyDescent="0.25">
      <c r="A56" s="31">
        <v>52</v>
      </c>
      <c r="B56" s="106" t="s">
        <v>150</v>
      </c>
      <c r="C56" s="133">
        <v>10</v>
      </c>
      <c r="D56" s="262" t="s">
        <v>279</v>
      </c>
      <c r="E56" s="262" t="s">
        <v>279</v>
      </c>
      <c r="F56" s="139" t="s">
        <v>279</v>
      </c>
      <c r="G56" s="139" t="s">
        <v>279</v>
      </c>
      <c r="H56" s="74" t="s">
        <v>279</v>
      </c>
      <c r="I56" s="71"/>
      <c r="J56" s="68"/>
      <c r="K56" s="262" t="s">
        <v>279</v>
      </c>
      <c r="L56" s="139" t="s">
        <v>279</v>
      </c>
      <c r="M56" s="139" t="s">
        <v>279</v>
      </c>
      <c r="N56" s="139" t="s">
        <v>279</v>
      </c>
      <c r="O56" s="74" t="s">
        <v>279</v>
      </c>
      <c r="P56" s="71"/>
      <c r="Q56" s="68"/>
      <c r="R56" s="262" t="s">
        <v>279</v>
      </c>
      <c r="S56" s="139" t="s">
        <v>279</v>
      </c>
      <c r="T56" s="139" t="s">
        <v>279</v>
      </c>
      <c r="U56" s="139" t="s">
        <v>279</v>
      </c>
      <c r="V56" s="74" t="s">
        <v>279</v>
      </c>
      <c r="W56" s="71"/>
      <c r="X56" s="68"/>
      <c r="Y56" s="262" t="s">
        <v>279</v>
      </c>
      <c r="Z56" s="139" t="s">
        <v>279</v>
      </c>
      <c r="AA56" s="139" t="s">
        <v>279</v>
      </c>
      <c r="AB56" s="139" t="s">
        <v>279</v>
      </c>
      <c r="AC56" s="74" t="s">
        <v>279</v>
      </c>
      <c r="AD56" s="71"/>
      <c r="AE56" s="68"/>
      <c r="AF56" s="139" t="s">
        <v>279</v>
      </c>
      <c r="AG56" s="4">
        <f>COUNTIF(D56:AE56,"غ")</f>
        <v>0</v>
      </c>
      <c r="AH56" s="8">
        <f>COUNTIF(D56:AE56,"ب")</f>
        <v>0</v>
      </c>
      <c r="AI56" s="302" t="s">
        <v>279</v>
      </c>
      <c r="AJ56" s="25"/>
    </row>
    <row r="57" spans="1:36" ht="15.75" x14ac:dyDescent="0.25">
      <c r="A57" s="31">
        <v>53</v>
      </c>
      <c r="B57" s="106" t="s">
        <v>151</v>
      </c>
      <c r="C57" s="133">
        <v>10</v>
      </c>
      <c r="D57" s="262" t="s">
        <v>279</v>
      </c>
      <c r="E57" s="262" t="s">
        <v>279</v>
      </c>
      <c r="F57" s="139" t="s">
        <v>279</v>
      </c>
      <c r="G57" s="139" t="s">
        <v>279</v>
      </c>
      <c r="H57" s="74" t="s">
        <v>279</v>
      </c>
      <c r="I57" s="71"/>
      <c r="J57" s="68"/>
      <c r="K57" s="262" t="s">
        <v>279</v>
      </c>
      <c r="L57" s="139" t="s">
        <v>279</v>
      </c>
      <c r="M57" s="139" t="s">
        <v>279</v>
      </c>
      <c r="N57" s="139" t="s">
        <v>279</v>
      </c>
      <c r="O57" s="74" t="s">
        <v>279</v>
      </c>
      <c r="P57" s="71"/>
      <c r="Q57" s="68"/>
      <c r="R57" s="262" t="s">
        <v>279</v>
      </c>
      <c r="S57" s="139" t="s">
        <v>279</v>
      </c>
      <c r="T57" s="139" t="s">
        <v>279</v>
      </c>
      <c r="U57" s="139" t="s">
        <v>279</v>
      </c>
      <c r="V57" s="74" t="s">
        <v>279</v>
      </c>
      <c r="W57" s="71"/>
      <c r="X57" s="68"/>
      <c r="Y57" s="262" t="s">
        <v>279</v>
      </c>
      <c r="Z57" s="139" t="s">
        <v>279</v>
      </c>
      <c r="AA57" s="139" t="s">
        <v>279</v>
      </c>
      <c r="AB57" s="139" t="s">
        <v>279</v>
      </c>
      <c r="AC57" s="74" t="s">
        <v>279</v>
      </c>
      <c r="AD57" s="71"/>
      <c r="AE57" s="68"/>
      <c r="AF57" s="139" t="s">
        <v>279</v>
      </c>
      <c r="AG57" s="4">
        <f>COUNTIF(D57:AE57,"غ")</f>
        <v>0</v>
      </c>
      <c r="AH57" s="8">
        <f>COUNTIF(D57:AE57,"ب")</f>
        <v>0</v>
      </c>
      <c r="AI57" s="8">
        <f>COUNTIF(D57:AE57,"ت")</f>
        <v>0</v>
      </c>
      <c r="AJ57" s="25"/>
    </row>
    <row r="58" spans="1:36" ht="15.75" x14ac:dyDescent="0.25">
      <c r="A58" s="31">
        <v>54</v>
      </c>
      <c r="B58" s="106" t="s">
        <v>152</v>
      </c>
      <c r="C58" s="133">
        <v>10</v>
      </c>
      <c r="D58" s="262" t="s">
        <v>279</v>
      </c>
      <c r="E58" s="262" t="s">
        <v>279</v>
      </c>
      <c r="F58" s="139" t="s">
        <v>279</v>
      </c>
      <c r="G58" s="139" t="s">
        <v>279</v>
      </c>
      <c r="H58" s="74" t="s">
        <v>279</v>
      </c>
      <c r="I58" s="71"/>
      <c r="J58" s="68"/>
      <c r="K58" s="262" t="s">
        <v>279</v>
      </c>
      <c r="L58" s="139" t="s">
        <v>279</v>
      </c>
      <c r="M58" s="139" t="s">
        <v>279</v>
      </c>
      <c r="N58" s="139" t="s">
        <v>279</v>
      </c>
      <c r="O58" s="74" t="s">
        <v>279</v>
      </c>
      <c r="P58" s="71"/>
      <c r="Q58" s="68"/>
      <c r="R58" s="262" t="s">
        <v>279</v>
      </c>
      <c r="S58" s="139" t="s">
        <v>279</v>
      </c>
      <c r="T58" s="139" t="s">
        <v>279</v>
      </c>
      <c r="U58" s="139" t="s">
        <v>279</v>
      </c>
      <c r="V58" s="74" t="s">
        <v>279</v>
      </c>
      <c r="W58" s="71"/>
      <c r="X58" s="68"/>
      <c r="Y58" s="262" t="s">
        <v>279</v>
      </c>
      <c r="Z58" s="139" t="s">
        <v>279</v>
      </c>
      <c r="AA58" s="139" t="s">
        <v>279</v>
      </c>
      <c r="AB58" s="139" t="s">
        <v>279</v>
      </c>
      <c r="AC58" s="74" t="s">
        <v>279</v>
      </c>
      <c r="AD58" s="71"/>
      <c r="AE58" s="68"/>
      <c r="AF58" s="139" t="s">
        <v>279</v>
      </c>
      <c r="AG58" s="4">
        <f>COUNTIF(D58:AE58,"غ")</f>
        <v>0</v>
      </c>
      <c r="AH58" s="8">
        <f>COUNTIF(D58:AE58,"ب")</f>
        <v>0</v>
      </c>
      <c r="AI58" s="8">
        <f>COUNTIF(D58:AE58,"ت")</f>
        <v>0</v>
      </c>
      <c r="AJ58" s="25"/>
    </row>
    <row r="59" spans="1:36" ht="15.75" x14ac:dyDescent="0.25">
      <c r="A59" s="31">
        <v>55</v>
      </c>
      <c r="B59" s="106" t="s">
        <v>153</v>
      </c>
      <c r="C59" s="133">
        <v>10</v>
      </c>
      <c r="D59" s="262" t="s">
        <v>279</v>
      </c>
      <c r="E59" s="262" t="s">
        <v>279</v>
      </c>
      <c r="F59" s="139" t="s">
        <v>279</v>
      </c>
      <c r="G59" s="139" t="s">
        <v>279</v>
      </c>
      <c r="H59" s="74" t="s">
        <v>279</v>
      </c>
      <c r="I59" s="71"/>
      <c r="J59" s="68"/>
      <c r="K59" s="262" t="s">
        <v>279</v>
      </c>
      <c r="L59" s="139" t="s">
        <v>279</v>
      </c>
      <c r="M59" s="139" t="s">
        <v>279</v>
      </c>
      <c r="N59" s="139" t="s">
        <v>279</v>
      </c>
      <c r="O59" s="74" t="s">
        <v>279</v>
      </c>
      <c r="P59" s="71"/>
      <c r="Q59" s="68"/>
      <c r="R59" s="262" t="s">
        <v>279</v>
      </c>
      <c r="S59" s="139" t="s">
        <v>279</v>
      </c>
      <c r="T59" s="139" t="s">
        <v>279</v>
      </c>
      <c r="U59" s="139" t="s">
        <v>279</v>
      </c>
      <c r="V59" s="74" t="s">
        <v>279</v>
      </c>
      <c r="W59" s="71"/>
      <c r="X59" s="68"/>
      <c r="Y59" s="262" t="s">
        <v>279</v>
      </c>
      <c r="Z59" s="139" t="s">
        <v>279</v>
      </c>
      <c r="AA59" s="139" t="s">
        <v>279</v>
      </c>
      <c r="AB59" s="139" t="s">
        <v>279</v>
      </c>
      <c r="AC59" s="74" t="s">
        <v>279</v>
      </c>
      <c r="AD59" s="71"/>
      <c r="AE59" s="68"/>
      <c r="AF59" s="139" t="s">
        <v>279</v>
      </c>
      <c r="AG59" s="4">
        <f>COUNTIF(D59:AE59,"غ")</f>
        <v>0</v>
      </c>
      <c r="AH59" s="8">
        <f>COUNTIF(D59:AE59,"ب")</f>
        <v>0</v>
      </c>
      <c r="AI59" s="8">
        <f>COUNTIF(D59:AE59,"ت")</f>
        <v>0</v>
      </c>
      <c r="AJ59" s="25"/>
    </row>
    <row r="60" spans="1:36" ht="15.75" x14ac:dyDescent="0.25">
      <c r="A60" s="31">
        <v>56</v>
      </c>
      <c r="B60" s="106" t="s">
        <v>154</v>
      </c>
      <c r="C60" s="133">
        <v>10</v>
      </c>
      <c r="D60" s="262" t="s">
        <v>279</v>
      </c>
      <c r="E60" s="262" t="s">
        <v>279</v>
      </c>
      <c r="F60" s="139" t="s">
        <v>279</v>
      </c>
      <c r="G60" s="139" t="s">
        <v>279</v>
      </c>
      <c r="H60" s="74" t="s">
        <v>279</v>
      </c>
      <c r="I60" s="71"/>
      <c r="J60" s="68"/>
      <c r="K60" s="262" t="s">
        <v>279</v>
      </c>
      <c r="L60" s="139" t="s">
        <v>279</v>
      </c>
      <c r="M60" s="139" t="s">
        <v>279</v>
      </c>
      <c r="N60" s="139" t="s">
        <v>279</v>
      </c>
      <c r="O60" s="74" t="s">
        <v>279</v>
      </c>
      <c r="P60" s="71"/>
      <c r="Q60" s="68"/>
      <c r="R60" s="262" t="s">
        <v>279</v>
      </c>
      <c r="S60" s="139" t="s">
        <v>279</v>
      </c>
      <c r="T60" s="139" t="s">
        <v>279</v>
      </c>
      <c r="U60" s="139" t="s">
        <v>279</v>
      </c>
      <c r="V60" s="74" t="s">
        <v>279</v>
      </c>
      <c r="W60" s="71"/>
      <c r="X60" s="68"/>
      <c r="Y60" s="262" t="s">
        <v>279</v>
      </c>
      <c r="Z60" s="139" t="s">
        <v>279</v>
      </c>
      <c r="AA60" s="139" t="s">
        <v>279</v>
      </c>
      <c r="AB60" s="139" t="s">
        <v>279</v>
      </c>
      <c r="AC60" s="74" t="s">
        <v>279</v>
      </c>
      <c r="AD60" s="71"/>
      <c r="AE60" s="68"/>
      <c r="AF60" s="139" t="s">
        <v>279</v>
      </c>
      <c r="AG60" s="4"/>
      <c r="AH60" s="8">
        <f>COUNTIF(D60:AE60,"ب")</f>
        <v>0</v>
      </c>
      <c r="AI60" s="8">
        <f>COUNTIF(D60:AE60,"ت")</f>
        <v>0</v>
      </c>
      <c r="AJ60" s="25"/>
    </row>
    <row r="61" spans="1:36" ht="15.75" x14ac:dyDescent="0.25">
      <c r="A61" s="31">
        <v>57</v>
      </c>
      <c r="B61" s="106" t="s">
        <v>191</v>
      </c>
      <c r="C61" s="133">
        <v>11</v>
      </c>
      <c r="D61" s="262" t="s">
        <v>279</v>
      </c>
      <c r="E61" s="262" t="s">
        <v>279</v>
      </c>
      <c r="F61" s="139" t="s">
        <v>279</v>
      </c>
      <c r="G61" s="139" t="s">
        <v>279</v>
      </c>
      <c r="H61" s="74" t="s">
        <v>279</v>
      </c>
      <c r="I61" s="71"/>
      <c r="J61" s="68"/>
      <c r="K61" s="262" t="s">
        <v>279</v>
      </c>
      <c r="L61" s="139" t="s">
        <v>279</v>
      </c>
      <c r="M61" s="139" t="s">
        <v>279</v>
      </c>
      <c r="N61" s="139" t="s">
        <v>279</v>
      </c>
      <c r="O61" s="74" t="s">
        <v>279</v>
      </c>
      <c r="P61" s="71"/>
      <c r="Q61" s="68"/>
      <c r="R61" s="262" t="s">
        <v>279</v>
      </c>
      <c r="S61" s="139" t="s">
        <v>279</v>
      </c>
      <c r="T61" s="139" t="s">
        <v>279</v>
      </c>
      <c r="U61" s="139" t="s">
        <v>279</v>
      </c>
      <c r="V61" s="74" t="s">
        <v>279</v>
      </c>
      <c r="W61" s="71"/>
      <c r="X61" s="68"/>
      <c r="Y61" s="262" t="s">
        <v>279</v>
      </c>
      <c r="Z61" s="139" t="s">
        <v>279</v>
      </c>
      <c r="AA61" s="139" t="s">
        <v>279</v>
      </c>
      <c r="AB61" s="139" t="s">
        <v>279</v>
      </c>
      <c r="AC61" s="74" t="s">
        <v>279</v>
      </c>
      <c r="AD61" s="71"/>
      <c r="AE61" s="68"/>
      <c r="AF61" s="139" t="s">
        <v>279</v>
      </c>
      <c r="AG61" s="4">
        <f>COUNTIF(D61:AE61,"غ")</f>
        <v>0</v>
      </c>
      <c r="AH61" s="8">
        <f>COUNTIF(D61:AE61,"ب")</f>
        <v>0</v>
      </c>
      <c r="AI61" s="8">
        <f>COUNTIF(D61:AE61,"ت")</f>
        <v>0</v>
      </c>
      <c r="AJ61" s="25"/>
    </row>
    <row r="62" spans="1:36" ht="15.75" x14ac:dyDescent="0.25">
      <c r="A62" s="31">
        <v>58</v>
      </c>
      <c r="B62" s="106" t="s">
        <v>171</v>
      </c>
      <c r="C62" s="133">
        <v>11</v>
      </c>
      <c r="D62" s="262" t="s">
        <v>279</v>
      </c>
      <c r="E62" s="262" t="s">
        <v>279</v>
      </c>
      <c r="F62" s="139" t="s">
        <v>279</v>
      </c>
      <c r="G62" s="139" t="s">
        <v>279</v>
      </c>
      <c r="H62" s="74" t="s">
        <v>279</v>
      </c>
      <c r="I62" s="71"/>
      <c r="J62" s="68"/>
      <c r="K62" s="262" t="s">
        <v>279</v>
      </c>
      <c r="L62" s="139" t="s">
        <v>279</v>
      </c>
      <c r="M62" s="139" t="s">
        <v>279</v>
      </c>
      <c r="N62" s="139" t="s">
        <v>279</v>
      </c>
      <c r="O62" s="74" t="s">
        <v>279</v>
      </c>
      <c r="P62" s="71"/>
      <c r="Q62" s="68"/>
      <c r="R62" s="262" t="s">
        <v>279</v>
      </c>
      <c r="S62" s="139" t="s">
        <v>279</v>
      </c>
      <c r="T62" s="139" t="s">
        <v>279</v>
      </c>
      <c r="U62" s="139" t="s">
        <v>279</v>
      </c>
      <c r="V62" s="74" t="s">
        <v>279</v>
      </c>
      <c r="W62" s="71"/>
      <c r="X62" s="68"/>
      <c r="Y62" s="262" t="s">
        <v>279</v>
      </c>
      <c r="Z62" s="139" t="s">
        <v>279</v>
      </c>
      <c r="AA62" s="139" t="s">
        <v>279</v>
      </c>
      <c r="AB62" s="139" t="s">
        <v>279</v>
      </c>
      <c r="AC62" s="74" t="s">
        <v>279</v>
      </c>
      <c r="AD62" s="71"/>
      <c r="AE62" s="68"/>
      <c r="AF62" s="139" t="s">
        <v>279</v>
      </c>
      <c r="AG62" s="4">
        <f>COUNTIF(D62:AE62,"غ")</f>
        <v>0</v>
      </c>
      <c r="AH62" s="8">
        <f>COUNTIF(D62:AE62,"ب")</f>
        <v>0</v>
      </c>
      <c r="AI62" s="8">
        <f>COUNTIF(D62:AE62,"ت")</f>
        <v>0</v>
      </c>
      <c r="AJ62" s="25"/>
    </row>
    <row r="63" spans="1:36" ht="15.75" x14ac:dyDescent="0.25">
      <c r="A63" s="31">
        <v>59</v>
      </c>
      <c r="B63" s="106" t="s">
        <v>172</v>
      </c>
      <c r="C63" s="133">
        <v>11</v>
      </c>
      <c r="D63" s="262" t="s">
        <v>279</v>
      </c>
      <c r="E63" s="262" t="s">
        <v>279</v>
      </c>
      <c r="F63" s="139" t="s">
        <v>279</v>
      </c>
      <c r="G63" s="139" t="s">
        <v>279</v>
      </c>
      <c r="H63" s="74" t="s">
        <v>279</v>
      </c>
      <c r="I63" s="71"/>
      <c r="J63" s="68"/>
      <c r="K63" s="262" t="s">
        <v>279</v>
      </c>
      <c r="L63" s="139" t="s">
        <v>279</v>
      </c>
      <c r="M63" s="139" t="s">
        <v>279</v>
      </c>
      <c r="N63" s="139" t="s">
        <v>279</v>
      </c>
      <c r="O63" s="74" t="s">
        <v>279</v>
      </c>
      <c r="P63" s="71"/>
      <c r="Q63" s="68"/>
      <c r="R63" s="262" t="s">
        <v>279</v>
      </c>
      <c r="S63" s="139" t="s">
        <v>279</v>
      </c>
      <c r="T63" s="139" t="s">
        <v>279</v>
      </c>
      <c r="U63" s="139" t="s">
        <v>279</v>
      </c>
      <c r="V63" s="74" t="s">
        <v>279</v>
      </c>
      <c r="W63" s="71"/>
      <c r="X63" s="68"/>
      <c r="Y63" s="262" t="s">
        <v>279</v>
      </c>
      <c r="Z63" s="139" t="s">
        <v>279</v>
      </c>
      <c r="AA63" s="139" t="s">
        <v>279</v>
      </c>
      <c r="AB63" s="139" t="s">
        <v>279</v>
      </c>
      <c r="AC63" s="74" t="s">
        <v>279</v>
      </c>
      <c r="AD63" s="71"/>
      <c r="AE63" s="68"/>
      <c r="AF63" s="139" t="s">
        <v>279</v>
      </c>
      <c r="AG63" s="4">
        <f>COUNTIF(D63:AE63,"غ")</f>
        <v>0</v>
      </c>
      <c r="AH63" s="8">
        <f>COUNTIF(D63:AE63,"ب")</f>
        <v>0</v>
      </c>
      <c r="AI63" s="8">
        <f>COUNTIF(D63:AE63,"ت")</f>
        <v>0</v>
      </c>
      <c r="AJ63" s="25"/>
    </row>
    <row r="64" spans="1:36" ht="15.75" x14ac:dyDescent="0.25">
      <c r="A64" s="31">
        <v>60</v>
      </c>
      <c r="B64" s="106" t="s">
        <v>245</v>
      </c>
      <c r="C64" s="133">
        <v>11</v>
      </c>
      <c r="D64" s="262" t="s">
        <v>279</v>
      </c>
      <c r="E64" s="262" t="s">
        <v>279</v>
      </c>
      <c r="F64" s="139" t="s">
        <v>279</v>
      </c>
      <c r="G64" s="139" t="s">
        <v>279</v>
      </c>
      <c r="H64" s="74" t="s">
        <v>279</v>
      </c>
      <c r="I64" s="71"/>
      <c r="J64" s="68"/>
      <c r="K64" s="262" t="s">
        <v>279</v>
      </c>
      <c r="L64" s="139" t="s">
        <v>279</v>
      </c>
      <c r="M64" s="139" t="s">
        <v>279</v>
      </c>
      <c r="N64" s="139" t="s">
        <v>279</v>
      </c>
      <c r="O64" s="74" t="s">
        <v>279</v>
      </c>
      <c r="P64" s="71"/>
      <c r="Q64" s="68"/>
      <c r="R64" s="262" t="s">
        <v>279</v>
      </c>
      <c r="S64" s="139" t="s">
        <v>279</v>
      </c>
      <c r="T64" s="139" t="s">
        <v>279</v>
      </c>
      <c r="U64" s="139" t="s">
        <v>279</v>
      </c>
      <c r="V64" s="74" t="s">
        <v>279</v>
      </c>
      <c r="W64" s="71"/>
      <c r="X64" s="68"/>
      <c r="Y64" s="262" t="s">
        <v>279</v>
      </c>
      <c r="Z64" s="139" t="s">
        <v>279</v>
      </c>
      <c r="AA64" s="139" t="s">
        <v>279</v>
      </c>
      <c r="AB64" s="139" t="s">
        <v>279</v>
      </c>
      <c r="AC64" s="74" t="s">
        <v>279</v>
      </c>
      <c r="AD64" s="71"/>
      <c r="AE64" s="68"/>
      <c r="AF64" s="139" t="s">
        <v>279</v>
      </c>
      <c r="AG64" s="4">
        <f>COUNTIF(D64:AE64,"غ")</f>
        <v>0</v>
      </c>
      <c r="AH64" s="303" t="s">
        <v>279</v>
      </c>
      <c r="AI64" s="8">
        <f>COUNTIF(D64:AE64,"ت")</f>
        <v>0</v>
      </c>
      <c r="AJ64" s="25"/>
    </row>
    <row r="65" spans="1:36" ht="15.75" x14ac:dyDescent="0.25">
      <c r="A65" s="31">
        <v>61</v>
      </c>
      <c r="B65" s="106" t="s">
        <v>173</v>
      </c>
      <c r="C65" s="133">
        <v>11</v>
      </c>
      <c r="D65" s="262" t="s">
        <v>279</v>
      </c>
      <c r="E65" s="262" t="s">
        <v>279</v>
      </c>
      <c r="F65" s="139" t="s">
        <v>279</v>
      </c>
      <c r="G65" s="139" t="s">
        <v>279</v>
      </c>
      <c r="H65" s="74" t="s">
        <v>279</v>
      </c>
      <c r="I65" s="71"/>
      <c r="J65" s="68"/>
      <c r="K65" s="262" t="s">
        <v>279</v>
      </c>
      <c r="L65" s="139" t="s">
        <v>280</v>
      </c>
      <c r="M65" s="139" t="s">
        <v>279</v>
      </c>
      <c r="N65" s="139" t="s">
        <v>279</v>
      </c>
      <c r="O65" s="74" t="s">
        <v>279</v>
      </c>
      <c r="P65" s="71"/>
      <c r="Q65" s="68"/>
      <c r="R65" s="262" t="s">
        <v>279</v>
      </c>
      <c r="S65" s="139" t="s">
        <v>279</v>
      </c>
      <c r="T65" s="139" t="s">
        <v>279</v>
      </c>
      <c r="U65" s="139" t="s">
        <v>279</v>
      </c>
      <c r="V65" s="74" t="s">
        <v>279</v>
      </c>
      <c r="W65" s="71"/>
      <c r="X65" s="68"/>
      <c r="Y65" s="262" t="s">
        <v>279</v>
      </c>
      <c r="Z65" s="139" t="s">
        <v>279</v>
      </c>
      <c r="AA65" s="139" t="s">
        <v>279</v>
      </c>
      <c r="AB65" s="139" t="s">
        <v>279</v>
      </c>
      <c r="AC65" s="74" t="s">
        <v>279</v>
      </c>
      <c r="AD65" s="71"/>
      <c r="AE65" s="68"/>
      <c r="AF65" s="60">
        <f>COUNTIF(D65:AE65,"ح")</f>
        <v>0</v>
      </c>
      <c r="AG65" s="4">
        <f>COUNTIF(D65:AE65,"غ")</f>
        <v>0</v>
      </c>
      <c r="AH65" s="8"/>
      <c r="AI65" s="8">
        <f>COUNTIF(D65:AE65,"ت")</f>
        <v>0</v>
      </c>
      <c r="AJ65" s="25"/>
    </row>
    <row r="66" spans="1:36" ht="15.75" x14ac:dyDescent="0.25">
      <c r="A66" s="31">
        <v>62</v>
      </c>
      <c r="B66" s="106" t="s">
        <v>246</v>
      </c>
      <c r="C66" s="133">
        <v>11</v>
      </c>
      <c r="D66" s="262" t="s">
        <v>279</v>
      </c>
      <c r="E66" s="262" t="s">
        <v>279</v>
      </c>
      <c r="F66" s="139" t="s">
        <v>279</v>
      </c>
      <c r="G66" s="139" t="s">
        <v>279</v>
      </c>
      <c r="H66" s="74" t="s">
        <v>279</v>
      </c>
      <c r="I66" s="71"/>
      <c r="J66" s="68"/>
      <c r="K66" s="262" t="s">
        <v>279</v>
      </c>
      <c r="L66" s="139" t="s">
        <v>279</v>
      </c>
      <c r="M66" s="139" t="s">
        <v>279</v>
      </c>
      <c r="N66" s="139" t="s">
        <v>279</v>
      </c>
      <c r="O66" s="74" t="s">
        <v>279</v>
      </c>
      <c r="P66" s="71"/>
      <c r="Q66" s="68"/>
      <c r="R66" s="262" t="s">
        <v>279</v>
      </c>
      <c r="S66" s="139" t="s">
        <v>279</v>
      </c>
      <c r="T66" s="139" t="s">
        <v>279</v>
      </c>
      <c r="U66" s="139" t="s">
        <v>279</v>
      </c>
      <c r="V66" s="74" t="s">
        <v>279</v>
      </c>
      <c r="W66" s="71"/>
      <c r="X66" s="68"/>
      <c r="Y66" s="262" t="s">
        <v>279</v>
      </c>
      <c r="Z66" s="139" t="s">
        <v>279</v>
      </c>
      <c r="AA66" s="139" t="s">
        <v>279</v>
      </c>
      <c r="AB66" s="139" t="s">
        <v>279</v>
      </c>
      <c r="AC66" s="74" t="s">
        <v>279</v>
      </c>
      <c r="AD66" s="71"/>
      <c r="AE66" s="68"/>
      <c r="AF66" s="139" t="s">
        <v>279</v>
      </c>
      <c r="AG66" s="4">
        <f>COUNTIF(D66:AE66,"غ")</f>
        <v>0</v>
      </c>
      <c r="AH66" s="8"/>
      <c r="AI66" s="8">
        <f>COUNTIF(D66:AE66,"ت")</f>
        <v>0</v>
      </c>
      <c r="AJ66" s="25"/>
    </row>
    <row r="67" spans="1:36" ht="15.75" x14ac:dyDescent="0.25">
      <c r="A67" s="31">
        <v>63</v>
      </c>
      <c r="B67" s="106" t="s">
        <v>247</v>
      </c>
      <c r="C67" s="133">
        <v>11</v>
      </c>
      <c r="D67" s="262" t="s">
        <v>279</v>
      </c>
      <c r="E67" s="262" t="s">
        <v>279</v>
      </c>
      <c r="F67" s="139" t="s">
        <v>279</v>
      </c>
      <c r="G67" s="139" t="s">
        <v>279</v>
      </c>
      <c r="H67" s="74" t="s">
        <v>279</v>
      </c>
      <c r="I67" s="71"/>
      <c r="J67" s="68"/>
      <c r="K67" s="262" t="s">
        <v>279</v>
      </c>
      <c r="L67" s="139" t="s">
        <v>279</v>
      </c>
      <c r="M67" s="139" t="s">
        <v>279</v>
      </c>
      <c r="N67" s="139" t="s">
        <v>279</v>
      </c>
      <c r="O67" s="74" t="s">
        <v>279</v>
      </c>
      <c r="P67" s="71"/>
      <c r="Q67" s="68"/>
      <c r="R67" s="262" t="s">
        <v>279</v>
      </c>
      <c r="S67" s="139" t="s">
        <v>279</v>
      </c>
      <c r="T67" s="139" t="s">
        <v>279</v>
      </c>
      <c r="U67" s="139" t="s">
        <v>279</v>
      </c>
      <c r="V67" s="74" t="s">
        <v>279</v>
      </c>
      <c r="W67" s="71"/>
      <c r="X67" s="68"/>
      <c r="Y67" s="262" t="s">
        <v>279</v>
      </c>
      <c r="Z67" s="139" t="s">
        <v>279</v>
      </c>
      <c r="AA67" s="139" t="s">
        <v>279</v>
      </c>
      <c r="AB67" s="139" t="s">
        <v>279</v>
      </c>
      <c r="AC67" s="74" t="s">
        <v>279</v>
      </c>
      <c r="AD67" s="71"/>
      <c r="AE67" s="68"/>
      <c r="AF67" s="139" t="s">
        <v>279</v>
      </c>
      <c r="AG67" s="4">
        <f>COUNTIF(D67:AE67,"غ")</f>
        <v>0</v>
      </c>
      <c r="AH67" s="8"/>
      <c r="AI67" s="8">
        <f>COUNTIF(D67:AE67,"ت")</f>
        <v>0</v>
      </c>
      <c r="AJ67" s="25"/>
    </row>
    <row r="68" spans="1:36" ht="15.75" x14ac:dyDescent="0.25">
      <c r="A68" s="31">
        <v>64</v>
      </c>
      <c r="B68" s="106" t="s">
        <v>192</v>
      </c>
      <c r="C68" s="133">
        <v>11</v>
      </c>
      <c r="D68" s="262" t="s">
        <v>279</v>
      </c>
      <c r="E68" s="262" t="s">
        <v>279</v>
      </c>
      <c r="F68" s="139" t="s">
        <v>279</v>
      </c>
      <c r="G68" s="139" t="s">
        <v>279</v>
      </c>
      <c r="H68" s="74" t="s">
        <v>279</v>
      </c>
      <c r="I68" s="71"/>
      <c r="J68" s="68"/>
      <c r="K68" s="262" t="s">
        <v>279</v>
      </c>
      <c r="L68" s="139" t="s">
        <v>279</v>
      </c>
      <c r="M68" s="139" t="s">
        <v>279</v>
      </c>
      <c r="N68" s="139" t="s">
        <v>279</v>
      </c>
      <c r="O68" s="74" t="s">
        <v>279</v>
      </c>
      <c r="P68" s="71"/>
      <c r="Q68" s="68"/>
      <c r="R68" s="262" t="s">
        <v>279</v>
      </c>
      <c r="S68" s="139" t="s">
        <v>279</v>
      </c>
      <c r="T68" s="139" t="s">
        <v>279</v>
      </c>
      <c r="U68" s="139" t="s">
        <v>279</v>
      </c>
      <c r="V68" s="74" t="s">
        <v>279</v>
      </c>
      <c r="W68" s="71"/>
      <c r="X68" s="68"/>
      <c r="Y68" s="262" t="s">
        <v>279</v>
      </c>
      <c r="Z68" s="139" t="s">
        <v>279</v>
      </c>
      <c r="AA68" s="139" t="s">
        <v>279</v>
      </c>
      <c r="AB68" s="139" t="s">
        <v>279</v>
      </c>
      <c r="AC68" s="74" t="s">
        <v>279</v>
      </c>
      <c r="AD68" s="71"/>
      <c r="AE68" s="68"/>
      <c r="AF68" s="139" t="s">
        <v>279</v>
      </c>
      <c r="AG68" s="4">
        <f>COUNTIF(D68:AE68,"غ")</f>
        <v>0</v>
      </c>
      <c r="AH68" s="8"/>
      <c r="AI68" s="8">
        <f>COUNTIF(D68:AE68,"ت")</f>
        <v>0</v>
      </c>
      <c r="AJ68" s="25"/>
    </row>
    <row r="69" spans="1:36" ht="15.75" x14ac:dyDescent="0.25">
      <c r="A69" s="31">
        <v>65</v>
      </c>
      <c r="B69" s="106" t="s">
        <v>248</v>
      </c>
      <c r="C69" s="133">
        <v>11</v>
      </c>
      <c r="D69" s="262" t="s">
        <v>279</v>
      </c>
      <c r="E69" s="262" t="s">
        <v>279</v>
      </c>
      <c r="F69" s="139" t="s">
        <v>279</v>
      </c>
      <c r="G69" s="139" t="s">
        <v>279</v>
      </c>
      <c r="H69" s="74" t="s">
        <v>279</v>
      </c>
      <c r="I69" s="71"/>
      <c r="J69" s="68"/>
      <c r="K69" s="262" t="s">
        <v>279</v>
      </c>
      <c r="L69" s="139" t="s">
        <v>279</v>
      </c>
      <c r="M69" s="139" t="s">
        <v>279</v>
      </c>
      <c r="N69" s="139" t="s">
        <v>279</v>
      </c>
      <c r="O69" s="74" t="s">
        <v>279</v>
      </c>
      <c r="P69" s="71"/>
      <c r="Q69" s="68"/>
      <c r="R69" s="262" t="s">
        <v>279</v>
      </c>
      <c r="S69" s="139" t="s">
        <v>279</v>
      </c>
      <c r="T69" s="139" t="s">
        <v>279</v>
      </c>
      <c r="U69" s="139" t="s">
        <v>279</v>
      </c>
      <c r="V69" s="74" t="s">
        <v>279</v>
      </c>
      <c r="W69" s="71"/>
      <c r="X69" s="68"/>
      <c r="Y69" s="262" t="s">
        <v>279</v>
      </c>
      <c r="Z69" s="139" t="s">
        <v>279</v>
      </c>
      <c r="AA69" s="139" t="s">
        <v>279</v>
      </c>
      <c r="AB69" s="139" t="s">
        <v>279</v>
      </c>
      <c r="AC69" s="74" t="s">
        <v>279</v>
      </c>
      <c r="AD69" s="71"/>
      <c r="AE69" s="68"/>
      <c r="AF69" s="139" t="s">
        <v>279</v>
      </c>
      <c r="AG69" s="4">
        <f>COUNTIF(D69:AE69,"غ")</f>
        <v>0</v>
      </c>
      <c r="AH69" s="8"/>
      <c r="AI69" s="8">
        <f>COUNTIF(D69:AE69,"ت")</f>
        <v>0</v>
      </c>
      <c r="AJ69" s="25"/>
    </row>
    <row r="70" spans="1:36" ht="15.75" x14ac:dyDescent="0.25">
      <c r="A70" s="31">
        <v>66</v>
      </c>
      <c r="B70" s="106" t="s">
        <v>249</v>
      </c>
      <c r="C70" s="133">
        <v>11</v>
      </c>
      <c r="D70" s="262" t="s">
        <v>279</v>
      </c>
      <c r="E70" s="262" t="s">
        <v>279</v>
      </c>
      <c r="F70" s="139" t="s">
        <v>279</v>
      </c>
      <c r="G70" s="139" t="s">
        <v>279</v>
      </c>
      <c r="H70" s="74" t="s">
        <v>279</v>
      </c>
      <c r="I70" s="71"/>
      <c r="J70" s="68"/>
      <c r="K70" s="262" t="s">
        <v>279</v>
      </c>
      <c r="L70" s="139" t="s">
        <v>279</v>
      </c>
      <c r="M70" s="139" t="s">
        <v>280</v>
      </c>
      <c r="N70" s="139" t="s">
        <v>279</v>
      </c>
      <c r="O70" s="74" t="s">
        <v>279</v>
      </c>
      <c r="P70" s="71"/>
      <c r="Q70" s="68"/>
      <c r="R70" s="262" t="s">
        <v>280</v>
      </c>
      <c r="S70" s="139" t="s">
        <v>279</v>
      </c>
      <c r="T70" s="139" t="s">
        <v>279</v>
      </c>
      <c r="U70" s="139" t="s">
        <v>279</v>
      </c>
      <c r="V70" s="74" t="s">
        <v>279</v>
      </c>
      <c r="W70" s="71"/>
      <c r="X70" s="68"/>
      <c r="Y70" s="262" t="s">
        <v>279</v>
      </c>
      <c r="Z70" s="139" t="s">
        <v>279</v>
      </c>
      <c r="AA70" s="139" t="s">
        <v>279</v>
      </c>
      <c r="AB70" s="139" t="s">
        <v>279</v>
      </c>
      <c r="AC70" s="74" t="s">
        <v>279</v>
      </c>
      <c r="AD70" s="71"/>
      <c r="AE70" s="68"/>
      <c r="AF70" s="60">
        <f>COUNTIF(D70:AE70,"ح")</f>
        <v>0</v>
      </c>
      <c r="AG70" s="4">
        <f>COUNTIF(D70:AE70,"غ")</f>
        <v>0</v>
      </c>
      <c r="AH70" s="303" t="s">
        <v>279</v>
      </c>
      <c r="AI70" s="8">
        <f>COUNTIF(D70:AE70,"ت")</f>
        <v>0</v>
      </c>
      <c r="AJ70" s="25"/>
    </row>
    <row r="71" spans="1:36" ht="15.75" x14ac:dyDescent="0.25">
      <c r="A71" s="31">
        <v>67</v>
      </c>
      <c r="B71" s="106" t="s">
        <v>178</v>
      </c>
      <c r="C71" s="133">
        <v>11</v>
      </c>
      <c r="D71" s="262" t="s">
        <v>279</v>
      </c>
      <c r="E71" s="262" t="s">
        <v>279</v>
      </c>
      <c r="F71" s="139" t="s">
        <v>279</v>
      </c>
      <c r="G71" s="139" t="s">
        <v>279</v>
      </c>
      <c r="H71" s="74" t="s">
        <v>279</v>
      </c>
      <c r="I71" s="71"/>
      <c r="J71" s="68"/>
      <c r="K71" s="262" t="s">
        <v>279</v>
      </c>
      <c r="L71" s="139" t="s">
        <v>279</v>
      </c>
      <c r="M71" s="139" t="s">
        <v>279</v>
      </c>
      <c r="N71" s="139" t="s">
        <v>279</v>
      </c>
      <c r="O71" s="74" t="s">
        <v>279</v>
      </c>
      <c r="P71" s="71"/>
      <c r="Q71" s="68"/>
      <c r="R71" s="262" t="s">
        <v>279</v>
      </c>
      <c r="S71" s="139" t="s">
        <v>279</v>
      </c>
      <c r="T71" s="139" t="s">
        <v>279</v>
      </c>
      <c r="U71" s="139" t="s">
        <v>279</v>
      </c>
      <c r="V71" s="74" t="s">
        <v>279</v>
      </c>
      <c r="W71" s="71"/>
      <c r="X71" s="68"/>
      <c r="Y71" s="262" t="s">
        <v>279</v>
      </c>
      <c r="Z71" s="139" t="s">
        <v>279</v>
      </c>
      <c r="AA71" s="139" t="s">
        <v>279</v>
      </c>
      <c r="AB71" s="139" t="s">
        <v>279</v>
      </c>
      <c r="AC71" s="74" t="s">
        <v>279</v>
      </c>
      <c r="AD71" s="71"/>
      <c r="AE71" s="68"/>
      <c r="AF71" s="139" t="s">
        <v>279</v>
      </c>
      <c r="AG71" s="4">
        <f>COUNTIF(D71:AE71,"غ")</f>
        <v>0</v>
      </c>
      <c r="AH71" s="8">
        <f>COUNTIF(D71:AE71,"ب")</f>
        <v>0</v>
      </c>
      <c r="AI71" s="8">
        <f>COUNTIF(D71:AE71,"ت")</f>
        <v>0</v>
      </c>
      <c r="AJ71" s="25"/>
    </row>
    <row r="72" spans="1:36" ht="15.75" x14ac:dyDescent="0.25">
      <c r="A72" s="31">
        <v>68</v>
      </c>
      <c r="B72" s="106" t="s">
        <v>250</v>
      </c>
      <c r="C72" s="133">
        <v>11</v>
      </c>
      <c r="D72" s="262" t="s">
        <v>279</v>
      </c>
      <c r="E72" s="262" t="s">
        <v>279</v>
      </c>
      <c r="F72" s="139" t="s">
        <v>279</v>
      </c>
      <c r="G72" s="139" t="s">
        <v>279</v>
      </c>
      <c r="H72" s="74" t="s">
        <v>279</v>
      </c>
      <c r="I72" s="71"/>
      <c r="J72" s="68"/>
      <c r="K72" s="262" t="s">
        <v>279</v>
      </c>
      <c r="L72" s="139" t="s">
        <v>280</v>
      </c>
      <c r="M72" s="139" t="s">
        <v>279</v>
      </c>
      <c r="N72" s="139" t="s">
        <v>279</v>
      </c>
      <c r="O72" s="74" t="s">
        <v>279</v>
      </c>
      <c r="P72" s="71"/>
      <c r="Q72" s="68"/>
      <c r="R72" s="262" t="s">
        <v>279</v>
      </c>
      <c r="S72" s="139" t="s">
        <v>279</v>
      </c>
      <c r="T72" s="139" t="s">
        <v>279</v>
      </c>
      <c r="U72" s="139" t="s">
        <v>279</v>
      </c>
      <c r="V72" s="74" t="s">
        <v>279</v>
      </c>
      <c r="W72" s="71"/>
      <c r="X72" s="68"/>
      <c r="Y72" s="262" t="s">
        <v>279</v>
      </c>
      <c r="Z72" s="139" t="s">
        <v>279</v>
      </c>
      <c r="AA72" s="139" t="s">
        <v>279</v>
      </c>
      <c r="AB72" s="139" t="s">
        <v>279</v>
      </c>
      <c r="AC72" s="74" t="s">
        <v>279</v>
      </c>
      <c r="AD72" s="71"/>
      <c r="AE72" s="68"/>
      <c r="AF72" s="60">
        <f>COUNTIF(D72:AE72,"ح")</f>
        <v>0</v>
      </c>
      <c r="AG72" s="4">
        <f>COUNTIF(D72:AE72,"غ")</f>
        <v>0</v>
      </c>
      <c r="AH72" s="303" t="s">
        <v>279</v>
      </c>
      <c r="AI72" s="8">
        <f>COUNTIF(D72:AE72,"ت")</f>
        <v>0</v>
      </c>
      <c r="AJ72" s="25"/>
    </row>
    <row r="73" spans="1:36" ht="15.75" x14ac:dyDescent="0.25">
      <c r="A73" s="31">
        <v>69</v>
      </c>
      <c r="B73" s="106" t="s">
        <v>251</v>
      </c>
      <c r="C73" s="133">
        <v>11</v>
      </c>
      <c r="D73" s="262" t="s">
        <v>279</v>
      </c>
      <c r="E73" s="262" t="s">
        <v>279</v>
      </c>
      <c r="F73" s="139" t="s">
        <v>279</v>
      </c>
      <c r="G73" s="139" t="s">
        <v>279</v>
      </c>
      <c r="H73" s="74" t="s">
        <v>279</v>
      </c>
      <c r="I73" s="71"/>
      <c r="J73" s="68"/>
      <c r="K73" s="262" t="s">
        <v>279</v>
      </c>
      <c r="L73" s="139" t="s">
        <v>279</v>
      </c>
      <c r="M73" s="139" t="s">
        <v>279</v>
      </c>
      <c r="N73" s="139" t="s">
        <v>279</v>
      </c>
      <c r="O73" s="74" t="s">
        <v>279</v>
      </c>
      <c r="P73" s="71"/>
      <c r="Q73" s="68"/>
      <c r="R73" s="262" t="s">
        <v>279</v>
      </c>
      <c r="S73" s="139" t="s">
        <v>279</v>
      </c>
      <c r="T73" s="139" t="s">
        <v>279</v>
      </c>
      <c r="U73" s="139" t="s">
        <v>279</v>
      </c>
      <c r="V73" s="74" t="s">
        <v>279</v>
      </c>
      <c r="W73" s="71"/>
      <c r="X73" s="68"/>
      <c r="Y73" s="262" t="s">
        <v>279</v>
      </c>
      <c r="Z73" s="139" t="s">
        <v>279</v>
      </c>
      <c r="AA73" s="139" t="s">
        <v>279</v>
      </c>
      <c r="AB73" s="139" t="s">
        <v>279</v>
      </c>
      <c r="AC73" s="74" t="s">
        <v>279</v>
      </c>
      <c r="AD73" s="71"/>
      <c r="AE73" s="68"/>
      <c r="AF73" s="139" t="s">
        <v>279</v>
      </c>
      <c r="AG73" s="4">
        <f>COUNTIF(D73:AE73,"غ")</f>
        <v>0</v>
      </c>
      <c r="AH73" s="8">
        <f>COUNTIF(D73:AE73,"ب")</f>
        <v>0</v>
      </c>
      <c r="AI73" s="8">
        <f>COUNTIF(D73:AE73,"ت")</f>
        <v>0</v>
      </c>
      <c r="AJ73" s="25"/>
    </row>
    <row r="74" spans="1:36" ht="15.75" x14ac:dyDescent="0.25">
      <c r="A74" s="31">
        <v>70</v>
      </c>
      <c r="B74" s="106" t="s">
        <v>254</v>
      </c>
      <c r="C74" s="133">
        <v>11</v>
      </c>
      <c r="D74" s="262" t="s">
        <v>279</v>
      </c>
      <c r="E74" s="262" t="s">
        <v>279</v>
      </c>
      <c r="F74" s="139" t="s">
        <v>279</v>
      </c>
      <c r="G74" s="139" t="s">
        <v>279</v>
      </c>
      <c r="H74" s="74" t="s">
        <v>279</v>
      </c>
      <c r="I74" s="71"/>
      <c r="J74" s="68"/>
      <c r="K74" s="262" t="s">
        <v>279</v>
      </c>
      <c r="L74" s="139" t="s">
        <v>279</v>
      </c>
      <c r="M74" s="139" t="s">
        <v>279</v>
      </c>
      <c r="N74" s="139" t="s">
        <v>279</v>
      </c>
      <c r="O74" s="74" t="s">
        <v>279</v>
      </c>
      <c r="P74" s="71"/>
      <c r="Q74" s="68"/>
      <c r="R74" s="262" t="s">
        <v>279</v>
      </c>
      <c r="S74" s="139" t="s">
        <v>279</v>
      </c>
      <c r="T74" s="139" t="s">
        <v>279</v>
      </c>
      <c r="U74" s="139" t="s">
        <v>279</v>
      </c>
      <c r="V74" s="74" t="s">
        <v>279</v>
      </c>
      <c r="W74" s="71"/>
      <c r="X74" s="68"/>
      <c r="Y74" s="262" t="s">
        <v>279</v>
      </c>
      <c r="Z74" s="139" t="s">
        <v>279</v>
      </c>
      <c r="AA74" s="139" t="s">
        <v>279</v>
      </c>
      <c r="AB74" s="139" t="s">
        <v>279</v>
      </c>
      <c r="AC74" s="74" t="s">
        <v>279</v>
      </c>
      <c r="AD74" s="71"/>
      <c r="AE74" s="68"/>
      <c r="AF74" s="139" t="s">
        <v>279</v>
      </c>
      <c r="AG74" s="4">
        <f>COUNTIF(D74:AE74,"غ")</f>
        <v>0</v>
      </c>
      <c r="AH74" s="8">
        <f>COUNTIF(D74:AE74,"ب")</f>
        <v>0</v>
      </c>
      <c r="AI74" s="8">
        <f>COUNTIF(D74:AE74,"ت")</f>
        <v>0</v>
      </c>
      <c r="AJ74" s="25"/>
    </row>
    <row r="75" spans="1:36" ht="15.75" x14ac:dyDescent="0.25">
      <c r="A75" s="31">
        <v>71</v>
      </c>
      <c r="B75" s="106" t="s">
        <v>253</v>
      </c>
      <c r="C75" s="133">
        <v>11</v>
      </c>
      <c r="D75" s="262" t="s">
        <v>279</v>
      </c>
      <c r="E75" s="262" t="s">
        <v>279</v>
      </c>
      <c r="F75" s="139" t="s">
        <v>279</v>
      </c>
      <c r="G75" s="139" t="s">
        <v>279</v>
      </c>
      <c r="H75" s="74" t="s">
        <v>279</v>
      </c>
      <c r="I75" s="71"/>
      <c r="J75" s="68"/>
      <c r="K75" s="262" t="s">
        <v>279</v>
      </c>
      <c r="L75" s="139" t="s">
        <v>279</v>
      </c>
      <c r="M75" s="139" t="s">
        <v>279</v>
      </c>
      <c r="N75" s="139" t="s">
        <v>279</v>
      </c>
      <c r="O75" s="74" t="s">
        <v>279</v>
      </c>
      <c r="P75" s="71"/>
      <c r="Q75" s="68"/>
      <c r="R75" s="262" t="s">
        <v>280</v>
      </c>
      <c r="S75" s="139" t="s">
        <v>279</v>
      </c>
      <c r="T75" s="139" t="s">
        <v>279</v>
      </c>
      <c r="U75" s="139" t="s">
        <v>279</v>
      </c>
      <c r="V75" s="74" t="s">
        <v>279</v>
      </c>
      <c r="W75" s="71"/>
      <c r="X75" s="68"/>
      <c r="Y75" s="262" t="s">
        <v>279</v>
      </c>
      <c r="Z75" s="139" t="s">
        <v>279</v>
      </c>
      <c r="AA75" s="139" t="s">
        <v>279</v>
      </c>
      <c r="AB75" s="139" t="s">
        <v>279</v>
      </c>
      <c r="AC75" s="74" t="s">
        <v>279</v>
      </c>
      <c r="AD75" s="71"/>
      <c r="AE75" s="68"/>
      <c r="AF75" s="60">
        <f>COUNTIF(D75:AE75,"ح")</f>
        <v>0</v>
      </c>
      <c r="AG75" s="4">
        <f>COUNTIF(D75:AE75,"غ")</f>
        <v>0</v>
      </c>
      <c r="AH75" s="303" t="s">
        <v>279</v>
      </c>
      <c r="AI75" s="302" t="s">
        <v>279</v>
      </c>
      <c r="AJ75" s="25"/>
    </row>
    <row r="76" spans="1:36" ht="15.75" x14ac:dyDescent="0.25">
      <c r="A76" s="31">
        <v>72</v>
      </c>
      <c r="B76" s="106" t="s">
        <v>252</v>
      </c>
      <c r="C76" s="133">
        <v>11</v>
      </c>
      <c r="D76" s="262" t="s">
        <v>279</v>
      </c>
      <c r="E76" s="262" t="s">
        <v>279</v>
      </c>
      <c r="F76" s="139" t="s">
        <v>279</v>
      </c>
      <c r="G76" s="139" t="s">
        <v>279</v>
      </c>
      <c r="H76" s="74" t="s">
        <v>279</v>
      </c>
      <c r="I76" s="71"/>
      <c r="J76" s="68"/>
      <c r="K76" s="262" t="s">
        <v>279</v>
      </c>
      <c r="L76" s="139" t="s">
        <v>279</v>
      </c>
      <c r="M76" s="139" t="s">
        <v>279</v>
      </c>
      <c r="N76" s="139" t="s">
        <v>279</v>
      </c>
      <c r="O76" s="74" t="s">
        <v>279</v>
      </c>
      <c r="P76" s="71"/>
      <c r="Q76" s="68"/>
      <c r="R76" s="262" t="s">
        <v>279</v>
      </c>
      <c r="S76" s="139" t="s">
        <v>279</v>
      </c>
      <c r="T76" s="139" t="s">
        <v>279</v>
      </c>
      <c r="U76" s="139" t="s">
        <v>279</v>
      </c>
      <c r="V76" s="74" t="s">
        <v>279</v>
      </c>
      <c r="W76" s="71"/>
      <c r="X76" s="68"/>
      <c r="Y76" s="262" t="s">
        <v>279</v>
      </c>
      <c r="Z76" s="139" t="s">
        <v>279</v>
      </c>
      <c r="AA76" s="139" t="s">
        <v>279</v>
      </c>
      <c r="AB76" s="139" t="s">
        <v>279</v>
      </c>
      <c r="AC76" s="74" t="s">
        <v>279</v>
      </c>
      <c r="AD76" s="71"/>
      <c r="AE76" s="68"/>
      <c r="AF76" s="139" t="s">
        <v>279</v>
      </c>
      <c r="AG76" s="4">
        <f>COUNTIF(D76:AE76,"غ")</f>
        <v>0</v>
      </c>
      <c r="AH76" s="8">
        <f>COUNTIF(D76:AE76,"ب")</f>
        <v>0</v>
      </c>
      <c r="AI76" s="8">
        <f>COUNTIF(D76:AE76,"ت")</f>
        <v>0</v>
      </c>
      <c r="AJ76" s="25"/>
    </row>
    <row r="77" spans="1:36" ht="15.75" x14ac:dyDescent="0.25">
      <c r="A77" s="31">
        <v>73</v>
      </c>
      <c r="B77" s="106" t="s">
        <v>255</v>
      </c>
      <c r="C77" s="133">
        <v>11</v>
      </c>
      <c r="D77" s="262" t="s">
        <v>279</v>
      </c>
      <c r="E77" s="262" t="s">
        <v>279</v>
      </c>
      <c r="F77" s="139" t="s">
        <v>279</v>
      </c>
      <c r="G77" s="139" t="s">
        <v>279</v>
      </c>
      <c r="H77" s="74" t="s">
        <v>279</v>
      </c>
      <c r="I77" s="71"/>
      <c r="J77" s="68"/>
      <c r="K77" s="262" t="s">
        <v>279</v>
      </c>
      <c r="L77" s="139" t="s">
        <v>279</v>
      </c>
      <c r="M77" s="139" t="s">
        <v>279</v>
      </c>
      <c r="N77" s="139" t="s">
        <v>279</v>
      </c>
      <c r="O77" s="74" t="s">
        <v>279</v>
      </c>
      <c r="P77" s="71"/>
      <c r="Q77" s="68"/>
      <c r="R77" s="262" t="s">
        <v>279</v>
      </c>
      <c r="S77" s="139" t="s">
        <v>279</v>
      </c>
      <c r="T77" s="139" t="s">
        <v>279</v>
      </c>
      <c r="U77" s="139" t="s">
        <v>279</v>
      </c>
      <c r="V77" s="74" t="s">
        <v>279</v>
      </c>
      <c r="W77" s="71"/>
      <c r="X77" s="68"/>
      <c r="Y77" s="262" t="s">
        <v>279</v>
      </c>
      <c r="Z77" s="139" t="s">
        <v>279</v>
      </c>
      <c r="AA77" s="139" t="s">
        <v>279</v>
      </c>
      <c r="AB77" s="139" t="s">
        <v>279</v>
      </c>
      <c r="AC77" s="74" t="s">
        <v>279</v>
      </c>
      <c r="AD77" s="71"/>
      <c r="AE77" s="68"/>
      <c r="AF77" s="139" t="s">
        <v>279</v>
      </c>
      <c r="AG77" s="4">
        <f>COUNTIF(D77:AE77,"غ")</f>
        <v>0</v>
      </c>
      <c r="AH77" s="8">
        <f>COUNTIF(D77:AE77,"ب")</f>
        <v>0</v>
      </c>
      <c r="AI77" s="8">
        <f>COUNTIF(D77:AE77,"ت")</f>
        <v>0</v>
      </c>
      <c r="AJ77" s="25"/>
    </row>
    <row r="78" spans="1:36" ht="15.75" x14ac:dyDescent="0.25">
      <c r="A78" s="31">
        <v>74</v>
      </c>
      <c r="B78" s="106" t="s">
        <v>177</v>
      </c>
      <c r="C78" s="133">
        <v>11</v>
      </c>
      <c r="D78" s="262" t="s">
        <v>279</v>
      </c>
      <c r="E78" s="262" t="s">
        <v>279</v>
      </c>
      <c r="F78" s="139" t="s">
        <v>279</v>
      </c>
      <c r="G78" s="139" t="s">
        <v>279</v>
      </c>
      <c r="H78" s="74" t="s">
        <v>279</v>
      </c>
      <c r="I78" s="71"/>
      <c r="J78" s="68"/>
      <c r="K78" s="262" t="s">
        <v>279</v>
      </c>
      <c r="L78" s="139" t="s">
        <v>279</v>
      </c>
      <c r="M78" s="139" t="s">
        <v>279</v>
      </c>
      <c r="N78" s="139" t="s">
        <v>279</v>
      </c>
      <c r="O78" s="74" t="s">
        <v>279</v>
      </c>
      <c r="P78" s="71"/>
      <c r="Q78" s="68"/>
      <c r="R78" s="262" t="s">
        <v>279</v>
      </c>
      <c r="S78" s="139" t="s">
        <v>279</v>
      </c>
      <c r="T78" s="139" t="s">
        <v>279</v>
      </c>
      <c r="U78" s="139" t="s">
        <v>279</v>
      </c>
      <c r="V78" s="74" t="s">
        <v>279</v>
      </c>
      <c r="W78" s="71"/>
      <c r="X78" s="68"/>
      <c r="Y78" s="262" t="s">
        <v>279</v>
      </c>
      <c r="Z78" s="139" t="s">
        <v>279</v>
      </c>
      <c r="AA78" s="139" t="s">
        <v>279</v>
      </c>
      <c r="AB78" s="139" t="s">
        <v>279</v>
      </c>
      <c r="AC78" s="74" t="s">
        <v>279</v>
      </c>
      <c r="AD78" s="71"/>
      <c r="AE78" s="68"/>
      <c r="AF78" s="139" t="s">
        <v>279</v>
      </c>
      <c r="AG78" s="4">
        <f>COUNTIF(D78:AE78,"غ")</f>
        <v>0</v>
      </c>
      <c r="AH78" s="8">
        <f>COUNTIF(D78:AE78,"ب")</f>
        <v>0</v>
      </c>
      <c r="AI78" s="8">
        <f>COUNTIF(D78:AE78,"ت")</f>
        <v>0</v>
      </c>
      <c r="AJ78" s="25"/>
    </row>
    <row r="79" spans="1:36" ht="15.75" x14ac:dyDescent="0.25">
      <c r="A79" s="31">
        <v>75</v>
      </c>
      <c r="B79" s="106" t="s">
        <v>174</v>
      </c>
      <c r="C79" s="133">
        <v>11</v>
      </c>
      <c r="D79" s="262" t="s">
        <v>279</v>
      </c>
      <c r="E79" s="262" t="s">
        <v>279</v>
      </c>
      <c r="F79" s="139" t="s">
        <v>279</v>
      </c>
      <c r="G79" s="139" t="s">
        <v>279</v>
      </c>
      <c r="H79" s="74" t="s">
        <v>279</v>
      </c>
      <c r="I79" s="71"/>
      <c r="J79" s="68"/>
      <c r="K79" s="262" t="s">
        <v>279</v>
      </c>
      <c r="L79" s="139" t="s">
        <v>279</v>
      </c>
      <c r="M79" s="139" t="s">
        <v>279</v>
      </c>
      <c r="N79" s="139" t="s">
        <v>279</v>
      </c>
      <c r="O79" s="74" t="s">
        <v>279</v>
      </c>
      <c r="P79" s="71"/>
      <c r="Q79" s="68"/>
      <c r="R79" s="262" t="s">
        <v>279</v>
      </c>
      <c r="S79" s="139" t="s">
        <v>279</v>
      </c>
      <c r="T79" s="139" t="s">
        <v>279</v>
      </c>
      <c r="U79" s="139" t="s">
        <v>279</v>
      </c>
      <c r="V79" s="74" t="s">
        <v>279</v>
      </c>
      <c r="W79" s="71"/>
      <c r="X79" s="68"/>
      <c r="Y79" s="262" t="s">
        <v>279</v>
      </c>
      <c r="Z79" s="139" t="s">
        <v>279</v>
      </c>
      <c r="AA79" s="139" t="s">
        <v>279</v>
      </c>
      <c r="AB79" s="139" t="s">
        <v>279</v>
      </c>
      <c r="AC79" s="74" t="s">
        <v>279</v>
      </c>
      <c r="AD79" s="71"/>
      <c r="AE79" s="68"/>
      <c r="AF79" s="139" t="s">
        <v>279</v>
      </c>
      <c r="AG79" s="4">
        <f>COUNTIF(D79:AE79,"غ")</f>
        <v>0</v>
      </c>
      <c r="AH79" s="8">
        <f>COUNTIF(D79:AE79,"ب")</f>
        <v>0</v>
      </c>
      <c r="AI79" s="8">
        <f>COUNTIF(D79:AE79,"ت")</f>
        <v>0</v>
      </c>
      <c r="AJ79" s="25"/>
    </row>
    <row r="80" spans="1:36" ht="15.75" x14ac:dyDescent="0.25">
      <c r="A80" s="31">
        <v>76</v>
      </c>
      <c r="B80" s="106" t="s">
        <v>175</v>
      </c>
      <c r="C80" s="133">
        <v>11</v>
      </c>
      <c r="D80" s="262" t="s">
        <v>279</v>
      </c>
      <c r="E80" s="262" t="s">
        <v>279</v>
      </c>
      <c r="F80" s="139" t="s">
        <v>279</v>
      </c>
      <c r="G80" s="139" t="s">
        <v>279</v>
      </c>
      <c r="H80" s="74" t="s">
        <v>279</v>
      </c>
      <c r="I80" s="71"/>
      <c r="J80" s="68"/>
      <c r="K80" s="262" t="s">
        <v>279</v>
      </c>
      <c r="L80" s="139" t="s">
        <v>279</v>
      </c>
      <c r="M80" s="139" t="s">
        <v>279</v>
      </c>
      <c r="N80" s="139" t="s">
        <v>279</v>
      </c>
      <c r="O80" s="74" t="s">
        <v>279</v>
      </c>
      <c r="P80" s="71"/>
      <c r="Q80" s="68"/>
      <c r="R80" s="262" t="s">
        <v>279</v>
      </c>
      <c r="S80" s="139" t="s">
        <v>279</v>
      </c>
      <c r="T80" s="139" t="s">
        <v>279</v>
      </c>
      <c r="U80" s="139" t="s">
        <v>279</v>
      </c>
      <c r="V80" s="74" t="s">
        <v>279</v>
      </c>
      <c r="W80" s="71"/>
      <c r="X80" s="68"/>
      <c r="Y80" s="262" t="s">
        <v>279</v>
      </c>
      <c r="Z80" s="139" t="s">
        <v>279</v>
      </c>
      <c r="AA80" s="139" t="s">
        <v>279</v>
      </c>
      <c r="AB80" s="139" t="s">
        <v>279</v>
      </c>
      <c r="AC80" s="74" t="s">
        <v>279</v>
      </c>
      <c r="AD80" s="71"/>
      <c r="AE80" s="68"/>
      <c r="AF80" s="139" t="s">
        <v>279</v>
      </c>
      <c r="AG80" s="4">
        <f>COUNTIF(D80:AE80,"غ")</f>
        <v>0</v>
      </c>
      <c r="AH80" s="8">
        <f>COUNTIF(D80:AE80,"ب")</f>
        <v>0</v>
      </c>
      <c r="AI80" s="8">
        <f>COUNTIF(D80:AE80,"ت")</f>
        <v>0</v>
      </c>
      <c r="AJ80" s="25"/>
    </row>
    <row r="81" spans="1:36" ht="15.75" x14ac:dyDescent="0.25">
      <c r="A81" s="31">
        <v>77</v>
      </c>
      <c r="B81" s="106" t="s">
        <v>176</v>
      </c>
      <c r="C81" s="133">
        <v>11</v>
      </c>
      <c r="D81" s="262" t="s">
        <v>279</v>
      </c>
      <c r="E81" s="262" t="s">
        <v>279</v>
      </c>
      <c r="F81" s="139" t="s">
        <v>279</v>
      </c>
      <c r="G81" s="139" t="s">
        <v>279</v>
      </c>
      <c r="H81" s="74" t="s">
        <v>279</v>
      </c>
      <c r="I81" s="71"/>
      <c r="J81" s="68"/>
      <c r="K81" s="262" t="s">
        <v>279</v>
      </c>
      <c r="L81" s="139" t="s">
        <v>279</v>
      </c>
      <c r="M81" s="139" t="s">
        <v>279</v>
      </c>
      <c r="N81" s="139" t="s">
        <v>279</v>
      </c>
      <c r="O81" s="74" t="s">
        <v>279</v>
      </c>
      <c r="P81" s="71"/>
      <c r="Q81" s="68"/>
      <c r="R81" s="262" t="s">
        <v>279</v>
      </c>
      <c r="S81" s="139" t="s">
        <v>279</v>
      </c>
      <c r="T81" s="139" t="s">
        <v>279</v>
      </c>
      <c r="U81" s="139" t="s">
        <v>279</v>
      </c>
      <c r="V81" s="74" t="s">
        <v>279</v>
      </c>
      <c r="W81" s="71"/>
      <c r="X81" s="68"/>
      <c r="Y81" s="262" t="s">
        <v>279</v>
      </c>
      <c r="Z81" s="139" t="s">
        <v>279</v>
      </c>
      <c r="AA81" s="139" t="s">
        <v>279</v>
      </c>
      <c r="AB81" s="139" t="s">
        <v>279</v>
      </c>
      <c r="AC81" s="74" t="s">
        <v>279</v>
      </c>
      <c r="AD81" s="71"/>
      <c r="AE81" s="68"/>
      <c r="AF81" s="139" t="s">
        <v>279</v>
      </c>
      <c r="AG81" s="4">
        <f>COUNTIF(D81:AE81,"غ")</f>
        <v>0</v>
      </c>
      <c r="AH81" s="8">
        <f>COUNTIF(D81:AE81,"ب")</f>
        <v>0</v>
      </c>
      <c r="AI81" s="8">
        <f>COUNTIF(D81:AE81,"ت")</f>
        <v>0</v>
      </c>
      <c r="AJ81" s="25"/>
    </row>
    <row r="82" spans="1:36" ht="15.75" x14ac:dyDescent="0.25">
      <c r="A82" s="31">
        <v>78</v>
      </c>
      <c r="B82" s="106" t="s">
        <v>186</v>
      </c>
      <c r="C82" s="133">
        <v>11</v>
      </c>
      <c r="D82" s="262" t="s">
        <v>279</v>
      </c>
      <c r="E82" s="262" t="s">
        <v>279</v>
      </c>
      <c r="F82" s="139" t="s">
        <v>279</v>
      </c>
      <c r="G82" s="139" t="s">
        <v>279</v>
      </c>
      <c r="H82" s="74" t="s">
        <v>279</v>
      </c>
      <c r="I82" s="71"/>
      <c r="J82" s="68"/>
      <c r="K82" s="262" t="s">
        <v>279</v>
      </c>
      <c r="L82" s="139" t="s">
        <v>279</v>
      </c>
      <c r="M82" s="139" t="s">
        <v>279</v>
      </c>
      <c r="N82" s="139" t="s">
        <v>279</v>
      </c>
      <c r="O82" s="74" t="s">
        <v>279</v>
      </c>
      <c r="P82" s="71"/>
      <c r="Q82" s="68"/>
      <c r="R82" s="262" t="s">
        <v>279</v>
      </c>
      <c r="S82" s="139" t="s">
        <v>279</v>
      </c>
      <c r="T82" s="139" t="s">
        <v>279</v>
      </c>
      <c r="U82" s="139" t="s">
        <v>279</v>
      </c>
      <c r="V82" s="74" t="s">
        <v>279</v>
      </c>
      <c r="W82" s="71"/>
      <c r="X82" s="68"/>
      <c r="Y82" s="262" t="s">
        <v>279</v>
      </c>
      <c r="Z82" s="139" t="s">
        <v>279</v>
      </c>
      <c r="AA82" s="139" t="s">
        <v>279</v>
      </c>
      <c r="AB82" s="139" t="s">
        <v>279</v>
      </c>
      <c r="AC82" s="74" t="s">
        <v>279</v>
      </c>
      <c r="AD82" s="71"/>
      <c r="AE82" s="68"/>
      <c r="AF82" s="139" t="s">
        <v>279</v>
      </c>
      <c r="AG82" s="4">
        <f>COUNTIF(D82:AE82,"غ")</f>
        <v>0</v>
      </c>
      <c r="AH82" s="8">
        <f>COUNTIF(D82:AE82,"ب")</f>
        <v>0</v>
      </c>
      <c r="AI82" s="8">
        <f>COUNTIF(D82:AE82,"ت")</f>
        <v>0</v>
      </c>
      <c r="AJ82" s="25"/>
    </row>
    <row r="83" spans="1:36" ht="15.75" x14ac:dyDescent="0.25">
      <c r="A83" s="31">
        <v>79</v>
      </c>
      <c r="B83" s="106" t="s">
        <v>190</v>
      </c>
      <c r="C83" s="133">
        <v>11</v>
      </c>
      <c r="D83" s="262" t="s">
        <v>279</v>
      </c>
      <c r="E83" s="262" t="s">
        <v>279</v>
      </c>
      <c r="F83" s="139" t="s">
        <v>279</v>
      </c>
      <c r="G83" s="139" t="s">
        <v>279</v>
      </c>
      <c r="H83" s="74" t="s">
        <v>279</v>
      </c>
      <c r="I83" s="71"/>
      <c r="J83" s="68"/>
      <c r="K83" s="262" t="s">
        <v>279</v>
      </c>
      <c r="L83" s="139" t="s">
        <v>279</v>
      </c>
      <c r="M83" s="139" t="s">
        <v>279</v>
      </c>
      <c r="N83" s="139" t="s">
        <v>279</v>
      </c>
      <c r="O83" s="74" t="s">
        <v>279</v>
      </c>
      <c r="P83" s="71"/>
      <c r="Q83" s="68"/>
      <c r="R83" s="262" t="s">
        <v>279</v>
      </c>
      <c r="S83" s="139" t="s">
        <v>279</v>
      </c>
      <c r="T83" s="139" t="s">
        <v>279</v>
      </c>
      <c r="U83" s="139" t="s">
        <v>279</v>
      </c>
      <c r="V83" s="74" t="s">
        <v>279</v>
      </c>
      <c r="W83" s="71"/>
      <c r="X83" s="68"/>
      <c r="Y83" s="262" t="s">
        <v>279</v>
      </c>
      <c r="Z83" s="139" t="s">
        <v>279</v>
      </c>
      <c r="AA83" s="139" t="s">
        <v>279</v>
      </c>
      <c r="AB83" s="139" t="s">
        <v>279</v>
      </c>
      <c r="AC83" s="74" t="s">
        <v>279</v>
      </c>
      <c r="AD83" s="71"/>
      <c r="AE83" s="68"/>
      <c r="AF83" s="139" t="s">
        <v>279</v>
      </c>
      <c r="AG83" s="4">
        <f>COUNTIF(D83:AE83,"غ")</f>
        <v>0</v>
      </c>
      <c r="AH83" s="8">
        <f>COUNTIF(D83:AE83,"ب")</f>
        <v>0</v>
      </c>
      <c r="AI83" s="8">
        <f>COUNTIF(D83:AE83,"ت")</f>
        <v>0</v>
      </c>
      <c r="AJ83" s="25"/>
    </row>
    <row r="84" spans="1:36" ht="15.75" x14ac:dyDescent="0.25">
      <c r="A84" s="31">
        <v>80</v>
      </c>
      <c r="B84" s="106" t="s">
        <v>261</v>
      </c>
      <c r="C84" s="133">
        <v>11</v>
      </c>
      <c r="D84" s="262" t="s">
        <v>279</v>
      </c>
      <c r="E84" s="262" t="s">
        <v>279</v>
      </c>
      <c r="F84" s="139" t="s">
        <v>279</v>
      </c>
      <c r="G84" s="139" t="s">
        <v>279</v>
      </c>
      <c r="H84" s="74" t="s">
        <v>279</v>
      </c>
      <c r="I84" s="71"/>
      <c r="J84" s="68"/>
      <c r="K84" s="262" t="s">
        <v>279</v>
      </c>
      <c r="L84" s="139" t="s">
        <v>279</v>
      </c>
      <c r="M84" s="139" t="s">
        <v>279</v>
      </c>
      <c r="N84" s="139" t="s">
        <v>279</v>
      </c>
      <c r="O84" s="74" t="s">
        <v>279</v>
      </c>
      <c r="P84" s="71"/>
      <c r="Q84" s="68"/>
      <c r="R84" s="262" t="s">
        <v>279</v>
      </c>
      <c r="S84" s="139" t="s">
        <v>279</v>
      </c>
      <c r="T84" s="139" t="s">
        <v>279</v>
      </c>
      <c r="U84" s="139" t="s">
        <v>279</v>
      </c>
      <c r="V84" s="74" t="s">
        <v>279</v>
      </c>
      <c r="W84" s="71"/>
      <c r="X84" s="68"/>
      <c r="Y84" s="262" t="s">
        <v>279</v>
      </c>
      <c r="Z84" s="139" t="s">
        <v>279</v>
      </c>
      <c r="AA84" s="139" t="s">
        <v>279</v>
      </c>
      <c r="AB84" s="139" t="s">
        <v>279</v>
      </c>
      <c r="AC84" s="74" t="s">
        <v>279</v>
      </c>
      <c r="AD84" s="71"/>
      <c r="AE84" s="68"/>
      <c r="AF84" s="139" t="s">
        <v>279</v>
      </c>
      <c r="AG84" s="4">
        <f>COUNTIF(D84:AE84,"غ")</f>
        <v>0</v>
      </c>
      <c r="AH84" s="8">
        <f>COUNTIF(D84:AE84,"ب")</f>
        <v>0</v>
      </c>
      <c r="AI84" s="8">
        <f>COUNTIF(D84:AE84,"ت")</f>
        <v>0</v>
      </c>
      <c r="AJ84" s="25"/>
    </row>
    <row r="85" spans="1:36" ht="15.75" x14ac:dyDescent="0.25">
      <c r="A85" s="31">
        <v>81</v>
      </c>
      <c r="B85" s="106" t="s">
        <v>256</v>
      </c>
      <c r="C85" s="133">
        <v>11</v>
      </c>
      <c r="D85" s="262" t="s">
        <v>279</v>
      </c>
      <c r="E85" s="262" t="s">
        <v>279</v>
      </c>
      <c r="F85" s="139" t="s">
        <v>279</v>
      </c>
      <c r="G85" s="139" t="s">
        <v>279</v>
      </c>
      <c r="H85" s="74" t="s">
        <v>279</v>
      </c>
      <c r="I85" s="71"/>
      <c r="J85" s="68"/>
      <c r="K85" s="262" t="s">
        <v>279</v>
      </c>
      <c r="L85" s="139" t="s">
        <v>279</v>
      </c>
      <c r="M85" s="139" t="s">
        <v>279</v>
      </c>
      <c r="N85" s="139" t="s">
        <v>279</v>
      </c>
      <c r="O85" s="74" t="s">
        <v>279</v>
      </c>
      <c r="P85" s="71"/>
      <c r="Q85" s="68"/>
      <c r="R85" s="262" t="s">
        <v>279</v>
      </c>
      <c r="S85" s="139" t="s">
        <v>279</v>
      </c>
      <c r="T85" s="139" t="s">
        <v>279</v>
      </c>
      <c r="U85" s="139" t="s">
        <v>279</v>
      </c>
      <c r="V85" s="74" t="s">
        <v>279</v>
      </c>
      <c r="W85" s="71"/>
      <c r="X85" s="68"/>
      <c r="Y85" s="262" t="s">
        <v>279</v>
      </c>
      <c r="Z85" s="139" t="s">
        <v>279</v>
      </c>
      <c r="AA85" s="139" t="s">
        <v>279</v>
      </c>
      <c r="AB85" s="139" t="s">
        <v>279</v>
      </c>
      <c r="AC85" s="74" t="s">
        <v>279</v>
      </c>
      <c r="AD85" s="71"/>
      <c r="AE85" s="68"/>
      <c r="AF85" s="139" t="s">
        <v>279</v>
      </c>
      <c r="AG85" s="4">
        <f>COUNTIF(D85:AE85,"غ")</f>
        <v>0</v>
      </c>
      <c r="AH85" s="8">
        <f>COUNTIF(D85:AE85,"ب")</f>
        <v>0</v>
      </c>
      <c r="AI85" s="8">
        <f>COUNTIF(D85:AE85,"ت")</f>
        <v>0</v>
      </c>
      <c r="AJ85" s="25"/>
    </row>
    <row r="86" spans="1:36" ht="15.75" x14ac:dyDescent="0.25">
      <c r="A86" s="31">
        <v>82</v>
      </c>
      <c r="B86" s="106" t="s">
        <v>257</v>
      </c>
      <c r="C86" s="133">
        <v>11</v>
      </c>
      <c r="D86" s="262" t="s">
        <v>279</v>
      </c>
      <c r="E86" s="262" t="s">
        <v>279</v>
      </c>
      <c r="F86" s="139" t="s">
        <v>279</v>
      </c>
      <c r="G86" s="139" t="s">
        <v>280</v>
      </c>
      <c r="H86" s="74" t="s">
        <v>279</v>
      </c>
      <c r="I86" s="71"/>
      <c r="J86" s="68"/>
      <c r="K86" s="262" t="s">
        <v>279</v>
      </c>
      <c r="L86" s="139" t="s">
        <v>279</v>
      </c>
      <c r="M86" s="139" t="s">
        <v>279</v>
      </c>
      <c r="N86" s="139" t="s">
        <v>279</v>
      </c>
      <c r="O86" s="74" t="s">
        <v>279</v>
      </c>
      <c r="P86" s="71"/>
      <c r="Q86" s="68"/>
      <c r="R86" s="262" t="s">
        <v>279</v>
      </c>
      <c r="S86" s="139" t="s">
        <v>279</v>
      </c>
      <c r="T86" s="139" t="s">
        <v>279</v>
      </c>
      <c r="U86" s="139" t="s">
        <v>279</v>
      </c>
      <c r="V86" s="74" t="s">
        <v>279</v>
      </c>
      <c r="W86" s="71"/>
      <c r="X86" s="68"/>
      <c r="Y86" s="262" t="s">
        <v>279</v>
      </c>
      <c r="Z86" s="139" t="s">
        <v>279</v>
      </c>
      <c r="AA86" s="139" t="s">
        <v>279</v>
      </c>
      <c r="AB86" s="139" t="s">
        <v>279</v>
      </c>
      <c r="AC86" s="74" t="s">
        <v>279</v>
      </c>
      <c r="AD86" s="71"/>
      <c r="AE86" s="68"/>
      <c r="AF86" s="60">
        <f>COUNTIF(D86:AE86,"ح")</f>
        <v>0</v>
      </c>
      <c r="AG86" s="4">
        <f>COUNTIF(D86:AE86,"غ")</f>
        <v>0</v>
      </c>
      <c r="AH86" s="303" t="s">
        <v>279</v>
      </c>
      <c r="AI86" s="302" t="s">
        <v>279</v>
      </c>
      <c r="AJ86" s="25"/>
    </row>
    <row r="87" spans="1:36" ht="15.75" x14ac:dyDescent="0.25">
      <c r="A87" s="31">
        <v>83</v>
      </c>
      <c r="B87" s="106" t="s">
        <v>179</v>
      </c>
      <c r="C87" s="133">
        <v>11</v>
      </c>
      <c r="D87" s="262" t="s">
        <v>279</v>
      </c>
      <c r="E87" s="262" t="s">
        <v>279</v>
      </c>
      <c r="F87" s="139" t="s">
        <v>279</v>
      </c>
      <c r="G87" s="139" t="s">
        <v>280</v>
      </c>
      <c r="H87" s="74" t="s">
        <v>279</v>
      </c>
      <c r="I87" s="71"/>
      <c r="J87" s="68"/>
      <c r="K87" s="262" t="s">
        <v>279</v>
      </c>
      <c r="L87" s="139" t="s">
        <v>279</v>
      </c>
      <c r="M87" s="139" t="s">
        <v>279</v>
      </c>
      <c r="N87" s="139" t="s">
        <v>280</v>
      </c>
      <c r="O87" s="74" t="s">
        <v>279</v>
      </c>
      <c r="P87" s="71"/>
      <c r="Q87" s="68"/>
      <c r="R87" s="262" t="s">
        <v>279</v>
      </c>
      <c r="S87" s="139" t="s">
        <v>279</v>
      </c>
      <c r="T87" s="139" t="s">
        <v>279</v>
      </c>
      <c r="U87" s="139" t="s">
        <v>279</v>
      </c>
      <c r="V87" s="74" t="s">
        <v>279</v>
      </c>
      <c r="W87" s="71"/>
      <c r="X87" s="68"/>
      <c r="Y87" s="262" t="s">
        <v>279</v>
      </c>
      <c r="Z87" s="139" t="s">
        <v>279</v>
      </c>
      <c r="AA87" s="139" t="s">
        <v>279</v>
      </c>
      <c r="AB87" s="139" t="s">
        <v>279</v>
      </c>
      <c r="AC87" s="74" t="s">
        <v>279</v>
      </c>
      <c r="AD87" s="71"/>
      <c r="AE87" s="68"/>
      <c r="AF87" s="139" t="s">
        <v>279</v>
      </c>
      <c r="AG87" s="4">
        <f>COUNTIF(D87:AE87,"غ")</f>
        <v>0</v>
      </c>
      <c r="AH87" s="8">
        <f>COUNTIF(D87:AE87,"ب")</f>
        <v>0</v>
      </c>
      <c r="AI87" s="8">
        <f>COUNTIF(D87:AE87,"ت")</f>
        <v>0</v>
      </c>
      <c r="AJ87" s="25"/>
    </row>
    <row r="88" spans="1:36" ht="15.75" x14ac:dyDescent="0.25">
      <c r="A88" s="31">
        <v>84</v>
      </c>
      <c r="B88" s="106" t="s">
        <v>189</v>
      </c>
      <c r="C88" s="133">
        <v>11</v>
      </c>
      <c r="D88" s="262" t="s">
        <v>280</v>
      </c>
      <c r="E88" s="262" t="s">
        <v>279</v>
      </c>
      <c r="F88" s="139" t="s">
        <v>279</v>
      </c>
      <c r="G88" s="139" t="s">
        <v>279</v>
      </c>
      <c r="H88" s="74" t="s">
        <v>279</v>
      </c>
      <c r="I88" s="71"/>
      <c r="J88" s="68"/>
      <c r="K88" s="262" t="s">
        <v>279</v>
      </c>
      <c r="L88" s="139" t="s">
        <v>279</v>
      </c>
      <c r="M88" s="139" t="s">
        <v>279</v>
      </c>
      <c r="N88" s="139" t="s">
        <v>279</v>
      </c>
      <c r="O88" s="74" t="s">
        <v>279</v>
      </c>
      <c r="P88" s="71"/>
      <c r="Q88" s="68"/>
      <c r="R88" s="262" t="s">
        <v>279</v>
      </c>
      <c r="S88" s="139" t="s">
        <v>279</v>
      </c>
      <c r="T88" s="139" t="s">
        <v>279</v>
      </c>
      <c r="U88" s="139" t="s">
        <v>279</v>
      </c>
      <c r="V88" s="74" t="s">
        <v>279</v>
      </c>
      <c r="W88" s="71"/>
      <c r="X88" s="68"/>
      <c r="Y88" s="262" t="s">
        <v>279</v>
      </c>
      <c r="Z88" s="139" t="s">
        <v>279</v>
      </c>
      <c r="AA88" s="139" t="s">
        <v>279</v>
      </c>
      <c r="AB88" s="139" t="s">
        <v>279</v>
      </c>
      <c r="AC88" s="74" t="s">
        <v>279</v>
      </c>
      <c r="AD88" s="71"/>
      <c r="AE88" s="68"/>
      <c r="AF88" s="139" t="s">
        <v>279</v>
      </c>
      <c r="AG88" s="4">
        <f>COUNTIF(D88:AE88,"غ")</f>
        <v>0</v>
      </c>
      <c r="AH88" s="8">
        <f>COUNTIF(D88:AE88,"ب")</f>
        <v>0</v>
      </c>
      <c r="AI88" s="8">
        <f>COUNTIF(D88:AE88,"ت")</f>
        <v>0</v>
      </c>
      <c r="AJ88" s="25"/>
    </row>
    <row r="89" spans="1:36" ht="15.75" x14ac:dyDescent="0.25">
      <c r="A89" s="31">
        <v>85</v>
      </c>
      <c r="B89" s="106" t="s">
        <v>180</v>
      </c>
      <c r="C89" s="133">
        <v>11</v>
      </c>
      <c r="D89" s="262" t="s">
        <v>279</v>
      </c>
      <c r="E89" s="262" t="s">
        <v>279</v>
      </c>
      <c r="F89" s="139" t="s">
        <v>279</v>
      </c>
      <c r="G89" s="139" t="s">
        <v>279</v>
      </c>
      <c r="H89" s="74" t="s">
        <v>279</v>
      </c>
      <c r="I89" s="71"/>
      <c r="J89" s="68"/>
      <c r="K89" s="262" t="s">
        <v>279</v>
      </c>
      <c r="L89" s="139" t="s">
        <v>279</v>
      </c>
      <c r="M89" s="139" t="s">
        <v>279</v>
      </c>
      <c r="N89" s="139" t="s">
        <v>279</v>
      </c>
      <c r="O89" s="74" t="s">
        <v>279</v>
      </c>
      <c r="P89" s="71"/>
      <c r="Q89" s="68"/>
      <c r="R89" s="262" t="s">
        <v>279</v>
      </c>
      <c r="S89" s="139" t="s">
        <v>279</v>
      </c>
      <c r="T89" s="139" t="s">
        <v>279</v>
      </c>
      <c r="U89" s="139" t="s">
        <v>279</v>
      </c>
      <c r="V89" s="74" t="s">
        <v>279</v>
      </c>
      <c r="W89" s="71"/>
      <c r="X89" s="68"/>
      <c r="Y89" s="262" t="s">
        <v>279</v>
      </c>
      <c r="Z89" s="139" t="s">
        <v>279</v>
      </c>
      <c r="AA89" s="139" t="s">
        <v>279</v>
      </c>
      <c r="AB89" s="139" t="s">
        <v>279</v>
      </c>
      <c r="AC89" s="74" t="s">
        <v>279</v>
      </c>
      <c r="AD89" s="71"/>
      <c r="AE89" s="68"/>
      <c r="AF89" s="139" t="s">
        <v>279</v>
      </c>
      <c r="AG89" s="4">
        <f>COUNTIF(D89:AE89,"غ")</f>
        <v>0</v>
      </c>
      <c r="AH89" s="8">
        <f>COUNTIF(D89:AE89,"ب")</f>
        <v>0</v>
      </c>
      <c r="AI89" s="8">
        <f>COUNTIF(D89:AE89,"ت")</f>
        <v>0</v>
      </c>
      <c r="AJ89" s="25"/>
    </row>
    <row r="90" spans="1:36" ht="15.75" x14ac:dyDescent="0.25">
      <c r="A90" s="31">
        <v>86</v>
      </c>
      <c r="B90" s="106" t="s">
        <v>258</v>
      </c>
      <c r="C90" s="133">
        <v>11</v>
      </c>
      <c r="D90" s="262" t="s">
        <v>279</v>
      </c>
      <c r="E90" s="262" t="s">
        <v>279</v>
      </c>
      <c r="F90" s="139" t="s">
        <v>279</v>
      </c>
      <c r="G90" s="139" t="s">
        <v>279</v>
      </c>
      <c r="H90" s="74" t="s">
        <v>279</v>
      </c>
      <c r="I90" s="71"/>
      <c r="J90" s="68"/>
      <c r="K90" s="262" t="s">
        <v>279</v>
      </c>
      <c r="L90" s="139" t="s">
        <v>279</v>
      </c>
      <c r="M90" s="139" t="s">
        <v>279</v>
      </c>
      <c r="N90" s="139" t="s">
        <v>279</v>
      </c>
      <c r="O90" s="74" t="s">
        <v>279</v>
      </c>
      <c r="P90" s="71"/>
      <c r="Q90" s="68"/>
      <c r="R90" s="262" t="s">
        <v>279</v>
      </c>
      <c r="S90" s="139" t="s">
        <v>279</v>
      </c>
      <c r="T90" s="139" t="s">
        <v>279</v>
      </c>
      <c r="U90" s="139" t="s">
        <v>279</v>
      </c>
      <c r="V90" s="74" t="s">
        <v>279</v>
      </c>
      <c r="W90" s="71"/>
      <c r="X90" s="68"/>
      <c r="Y90" s="262" t="s">
        <v>279</v>
      </c>
      <c r="Z90" s="139" t="s">
        <v>279</v>
      </c>
      <c r="AA90" s="139" t="s">
        <v>279</v>
      </c>
      <c r="AB90" s="139" t="s">
        <v>279</v>
      </c>
      <c r="AC90" s="74" t="s">
        <v>279</v>
      </c>
      <c r="AD90" s="71"/>
      <c r="AE90" s="68"/>
      <c r="AF90" s="139" t="s">
        <v>279</v>
      </c>
      <c r="AG90" s="4">
        <f>COUNTIF(D90:AE90,"غ")</f>
        <v>0</v>
      </c>
      <c r="AH90" s="8">
        <f>COUNTIF(D90:AE90,"ب")</f>
        <v>0</v>
      </c>
      <c r="AI90" s="8">
        <f>COUNTIF(D90:AE90,"ت")</f>
        <v>0</v>
      </c>
      <c r="AJ90" s="25"/>
    </row>
    <row r="91" spans="1:36" ht="15.75" x14ac:dyDescent="0.25">
      <c r="A91" s="31">
        <v>87</v>
      </c>
      <c r="B91" s="106" t="s">
        <v>181</v>
      </c>
      <c r="C91" s="133">
        <v>11</v>
      </c>
      <c r="D91" s="262" t="s">
        <v>279</v>
      </c>
      <c r="E91" s="262" t="s">
        <v>279</v>
      </c>
      <c r="F91" s="139" t="s">
        <v>279</v>
      </c>
      <c r="G91" s="139" t="s">
        <v>279</v>
      </c>
      <c r="H91" s="74" t="s">
        <v>279</v>
      </c>
      <c r="I91" s="71"/>
      <c r="J91" s="68"/>
      <c r="K91" s="262" t="s">
        <v>279</v>
      </c>
      <c r="L91" s="139" t="s">
        <v>279</v>
      </c>
      <c r="M91" s="139" t="s">
        <v>279</v>
      </c>
      <c r="N91" s="139" t="s">
        <v>279</v>
      </c>
      <c r="O91" s="74" t="s">
        <v>279</v>
      </c>
      <c r="P91" s="71"/>
      <c r="Q91" s="68"/>
      <c r="R91" s="262" t="s">
        <v>279</v>
      </c>
      <c r="S91" s="139" t="s">
        <v>279</v>
      </c>
      <c r="T91" s="139" t="s">
        <v>279</v>
      </c>
      <c r="U91" s="139" t="s">
        <v>279</v>
      </c>
      <c r="V91" s="74" t="s">
        <v>279</v>
      </c>
      <c r="W91" s="71"/>
      <c r="X91" s="68"/>
      <c r="Y91" s="262" t="s">
        <v>279</v>
      </c>
      <c r="Z91" s="139" t="s">
        <v>279</v>
      </c>
      <c r="AA91" s="139" t="s">
        <v>279</v>
      </c>
      <c r="AB91" s="139" t="s">
        <v>279</v>
      </c>
      <c r="AC91" s="74" t="s">
        <v>279</v>
      </c>
      <c r="AD91" s="71"/>
      <c r="AE91" s="68"/>
      <c r="AF91" s="139" t="s">
        <v>279</v>
      </c>
      <c r="AG91" s="4">
        <f>COUNTIF(D91:AE91,"غ")</f>
        <v>0</v>
      </c>
      <c r="AH91" s="8">
        <f>COUNTIF(D91:AE91,"ب")</f>
        <v>0</v>
      </c>
      <c r="AI91" s="8">
        <f>COUNTIF(D91:AE91,"ت")</f>
        <v>0</v>
      </c>
      <c r="AJ91" s="25"/>
    </row>
    <row r="92" spans="1:36" ht="15.75" x14ac:dyDescent="0.25">
      <c r="A92" s="31">
        <v>88</v>
      </c>
      <c r="B92" s="106" t="s">
        <v>187</v>
      </c>
      <c r="C92" s="133">
        <v>11</v>
      </c>
      <c r="D92" s="262" t="s">
        <v>279</v>
      </c>
      <c r="E92" s="262" t="s">
        <v>279</v>
      </c>
      <c r="F92" s="139" t="s">
        <v>279</v>
      </c>
      <c r="G92" s="139" t="s">
        <v>279</v>
      </c>
      <c r="H92" s="74" t="s">
        <v>279</v>
      </c>
      <c r="I92" s="71"/>
      <c r="J92" s="68"/>
      <c r="K92" s="262" t="s">
        <v>280</v>
      </c>
      <c r="L92" s="139" t="s">
        <v>279</v>
      </c>
      <c r="M92" s="139" t="s">
        <v>279</v>
      </c>
      <c r="N92" s="139" t="s">
        <v>280</v>
      </c>
      <c r="O92" s="74" t="s">
        <v>279</v>
      </c>
      <c r="P92" s="71"/>
      <c r="Q92" s="68"/>
      <c r="R92" s="262" t="s">
        <v>279</v>
      </c>
      <c r="S92" s="139" t="s">
        <v>279</v>
      </c>
      <c r="T92" s="139" t="s">
        <v>279</v>
      </c>
      <c r="U92" s="139" t="s">
        <v>279</v>
      </c>
      <c r="V92" s="74" t="s">
        <v>279</v>
      </c>
      <c r="W92" s="71"/>
      <c r="X92" s="68"/>
      <c r="Y92" s="262" t="s">
        <v>279</v>
      </c>
      <c r="Z92" s="139" t="s">
        <v>279</v>
      </c>
      <c r="AA92" s="139" t="s">
        <v>279</v>
      </c>
      <c r="AB92" s="139" t="s">
        <v>279</v>
      </c>
      <c r="AC92" s="74" t="s">
        <v>279</v>
      </c>
      <c r="AD92" s="71"/>
      <c r="AE92" s="68"/>
      <c r="AF92" s="139" t="s">
        <v>279</v>
      </c>
      <c r="AG92" s="4">
        <f>COUNTIF(D92:AE92,"غ")</f>
        <v>0</v>
      </c>
      <c r="AH92" s="8">
        <f>COUNTIF(D92:AE92,"ب")</f>
        <v>0</v>
      </c>
      <c r="AI92" s="8">
        <f>COUNTIF(D92:AE92,"ت")</f>
        <v>0</v>
      </c>
      <c r="AJ92" s="25"/>
    </row>
    <row r="93" spans="1:36" ht="15.75" x14ac:dyDescent="0.25">
      <c r="A93" s="31">
        <v>89</v>
      </c>
      <c r="B93" s="106" t="s">
        <v>259</v>
      </c>
      <c r="C93" s="133">
        <v>11</v>
      </c>
      <c r="D93" s="262" t="s">
        <v>279</v>
      </c>
      <c r="E93" s="262" t="s">
        <v>279</v>
      </c>
      <c r="F93" s="139" t="s">
        <v>279</v>
      </c>
      <c r="G93" s="139" t="s">
        <v>279</v>
      </c>
      <c r="H93" s="74" t="s">
        <v>279</v>
      </c>
      <c r="I93" s="71"/>
      <c r="J93" s="68"/>
      <c r="K93" s="262" t="s">
        <v>279</v>
      </c>
      <c r="L93" s="139" t="s">
        <v>279</v>
      </c>
      <c r="M93" s="139" t="s">
        <v>279</v>
      </c>
      <c r="N93" s="139" t="s">
        <v>279</v>
      </c>
      <c r="O93" s="74" t="s">
        <v>279</v>
      </c>
      <c r="P93" s="71"/>
      <c r="Q93" s="68"/>
      <c r="R93" s="262" t="s">
        <v>279</v>
      </c>
      <c r="S93" s="139" t="s">
        <v>279</v>
      </c>
      <c r="T93" s="139" t="s">
        <v>279</v>
      </c>
      <c r="U93" s="139" t="s">
        <v>279</v>
      </c>
      <c r="V93" s="74" t="s">
        <v>279</v>
      </c>
      <c r="W93" s="71"/>
      <c r="X93" s="68"/>
      <c r="Y93" s="262" t="s">
        <v>279</v>
      </c>
      <c r="Z93" s="139" t="s">
        <v>279</v>
      </c>
      <c r="AA93" s="139" t="s">
        <v>279</v>
      </c>
      <c r="AB93" s="139" t="s">
        <v>279</v>
      </c>
      <c r="AC93" s="74" t="s">
        <v>279</v>
      </c>
      <c r="AD93" s="71"/>
      <c r="AE93" s="68"/>
      <c r="AF93" s="60"/>
      <c r="AG93" s="4">
        <f>COUNTIF(D93:AE93,"غ")</f>
        <v>0</v>
      </c>
      <c r="AH93" s="8">
        <f>COUNTIF(D93:AE93,"ب")</f>
        <v>0</v>
      </c>
      <c r="AI93" s="8">
        <f>COUNTIF(D93:AE93,"ت")</f>
        <v>0</v>
      </c>
      <c r="AJ93" s="25"/>
    </row>
    <row r="94" spans="1:36" ht="15.75" x14ac:dyDescent="0.25">
      <c r="A94" s="31">
        <v>90</v>
      </c>
      <c r="B94" s="106" t="s">
        <v>260</v>
      </c>
      <c r="C94" s="133">
        <v>11</v>
      </c>
      <c r="D94" s="262" t="s">
        <v>279</v>
      </c>
      <c r="E94" s="262" t="s">
        <v>279</v>
      </c>
      <c r="F94" s="139" t="s">
        <v>279</v>
      </c>
      <c r="G94" s="139" t="s">
        <v>279</v>
      </c>
      <c r="H94" s="74" t="s">
        <v>279</v>
      </c>
      <c r="I94" s="71"/>
      <c r="J94" s="68"/>
      <c r="K94" s="262" t="s">
        <v>279</v>
      </c>
      <c r="L94" s="139" t="s">
        <v>279</v>
      </c>
      <c r="M94" s="139" t="s">
        <v>279</v>
      </c>
      <c r="N94" s="139" t="s">
        <v>279</v>
      </c>
      <c r="O94" s="74" t="s">
        <v>279</v>
      </c>
      <c r="P94" s="71"/>
      <c r="Q94" s="68"/>
      <c r="R94" s="262" t="s">
        <v>279</v>
      </c>
      <c r="S94" s="139" t="s">
        <v>279</v>
      </c>
      <c r="T94" s="139" t="s">
        <v>279</v>
      </c>
      <c r="U94" s="139" t="s">
        <v>279</v>
      </c>
      <c r="V94" s="74" t="s">
        <v>279</v>
      </c>
      <c r="W94" s="71"/>
      <c r="X94" s="68"/>
      <c r="Y94" s="262" t="s">
        <v>279</v>
      </c>
      <c r="Z94" s="139" t="s">
        <v>279</v>
      </c>
      <c r="AA94" s="139" t="s">
        <v>279</v>
      </c>
      <c r="AB94" s="139" t="s">
        <v>279</v>
      </c>
      <c r="AC94" s="74" t="s">
        <v>279</v>
      </c>
      <c r="AD94" s="71"/>
      <c r="AE94" s="68"/>
      <c r="AF94" s="60"/>
      <c r="AG94" s="4">
        <f>COUNTIF(D94:AE94,"غ")</f>
        <v>0</v>
      </c>
      <c r="AH94" s="303" t="s">
        <v>279</v>
      </c>
      <c r="AI94" s="302" t="s">
        <v>279</v>
      </c>
      <c r="AJ94" s="25"/>
    </row>
    <row r="95" spans="1:36" ht="15.75" x14ac:dyDescent="0.25">
      <c r="A95" s="31">
        <v>91</v>
      </c>
      <c r="B95" s="106" t="s">
        <v>182</v>
      </c>
      <c r="C95" s="133">
        <v>11</v>
      </c>
      <c r="D95" s="262" t="s">
        <v>279</v>
      </c>
      <c r="E95" s="262" t="s">
        <v>279</v>
      </c>
      <c r="F95" s="139" t="s">
        <v>279</v>
      </c>
      <c r="G95" s="139" t="s">
        <v>279</v>
      </c>
      <c r="H95" s="74" t="s">
        <v>279</v>
      </c>
      <c r="I95" s="71"/>
      <c r="J95" s="68"/>
      <c r="K95" s="262" t="s">
        <v>279</v>
      </c>
      <c r="L95" s="139" t="s">
        <v>279</v>
      </c>
      <c r="M95" s="139" t="s">
        <v>279</v>
      </c>
      <c r="N95" s="139" t="s">
        <v>279</v>
      </c>
      <c r="O95" s="74" t="s">
        <v>279</v>
      </c>
      <c r="P95" s="71"/>
      <c r="Q95" s="68"/>
      <c r="R95" s="262" t="s">
        <v>279</v>
      </c>
      <c r="S95" s="139" t="s">
        <v>279</v>
      </c>
      <c r="T95" s="139" t="s">
        <v>279</v>
      </c>
      <c r="U95" s="139" t="s">
        <v>279</v>
      </c>
      <c r="V95" s="74" t="s">
        <v>279</v>
      </c>
      <c r="W95" s="71"/>
      <c r="X95" s="68"/>
      <c r="Y95" s="262" t="s">
        <v>279</v>
      </c>
      <c r="Z95" s="139" t="s">
        <v>279</v>
      </c>
      <c r="AA95" s="139" t="s">
        <v>279</v>
      </c>
      <c r="AB95" s="139" t="s">
        <v>279</v>
      </c>
      <c r="AC95" s="74" t="s">
        <v>279</v>
      </c>
      <c r="AD95" s="71"/>
      <c r="AE95" s="68"/>
      <c r="AF95" s="60"/>
      <c r="AG95" s="4">
        <f>COUNTIF(D95:AE95,"غ")</f>
        <v>0</v>
      </c>
      <c r="AH95" s="8">
        <f>COUNTIF(D95:AE95,"ب")</f>
        <v>0</v>
      </c>
      <c r="AI95" s="8">
        <f>COUNTIF(D95:AE95,"ت")</f>
        <v>0</v>
      </c>
      <c r="AJ95" s="25"/>
    </row>
    <row r="96" spans="1:36" ht="15.75" x14ac:dyDescent="0.25">
      <c r="A96" s="31">
        <v>92</v>
      </c>
      <c r="B96" s="106" t="s">
        <v>183</v>
      </c>
      <c r="C96" s="133">
        <v>11</v>
      </c>
      <c r="D96" s="262" t="s">
        <v>279</v>
      </c>
      <c r="E96" s="262" t="s">
        <v>279</v>
      </c>
      <c r="F96" s="139" t="s">
        <v>279</v>
      </c>
      <c r="G96" s="139" t="s">
        <v>279</v>
      </c>
      <c r="H96" s="74" t="s">
        <v>280</v>
      </c>
      <c r="I96" s="71"/>
      <c r="J96" s="68"/>
      <c r="K96" s="262" t="s">
        <v>279</v>
      </c>
      <c r="L96" s="139" t="s">
        <v>279</v>
      </c>
      <c r="M96" s="139" t="s">
        <v>279</v>
      </c>
      <c r="N96" s="139" t="s">
        <v>279</v>
      </c>
      <c r="O96" s="74" t="s">
        <v>279</v>
      </c>
      <c r="P96" s="71"/>
      <c r="Q96" s="68"/>
      <c r="R96" s="262" t="s">
        <v>279</v>
      </c>
      <c r="S96" s="139" t="s">
        <v>279</v>
      </c>
      <c r="T96" s="139" t="s">
        <v>279</v>
      </c>
      <c r="U96" s="139" t="s">
        <v>279</v>
      </c>
      <c r="V96" s="74" t="s">
        <v>279</v>
      </c>
      <c r="W96" s="71"/>
      <c r="X96" s="68"/>
      <c r="Y96" s="262" t="s">
        <v>279</v>
      </c>
      <c r="Z96" s="139" t="s">
        <v>279</v>
      </c>
      <c r="AA96" s="139" t="s">
        <v>279</v>
      </c>
      <c r="AB96" s="139" t="s">
        <v>279</v>
      </c>
      <c r="AC96" s="74" t="s">
        <v>279</v>
      </c>
      <c r="AD96" s="71"/>
      <c r="AE96" s="68"/>
      <c r="AF96" s="139" t="s">
        <v>279</v>
      </c>
      <c r="AG96" s="4">
        <f>COUNTIF(D96:AE96,"غ")</f>
        <v>0</v>
      </c>
      <c r="AH96" s="8">
        <f>COUNTIF(D96:AE96,"ب")</f>
        <v>0</v>
      </c>
      <c r="AI96" s="8">
        <f>COUNTIF(D96:AE96,"ت")</f>
        <v>0</v>
      </c>
      <c r="AJ96" s="25"/>
    </row>
    <row r="97" spans="1:36" ht="15.75" x14ac:dyDescent="0.25">
      <c r="A97" s="31">
        <v>93</v>
      </c>
      <c r="B97" s="106" t="s">
        <v>188</v>
      </c>
      <c r="C97" s="133">
        <v>11</v>
      </c>
      <c r="D97" s="262" t="s">
        <v>279</v>
      </c>
      <c r="E97" s="262" t="s">
        <v>280</v>
      </c>
      <c r="F97" s="139" t="s">
        <v>279</v>
      </c>
      <c r="G97" s="139" t="s">
        <v>279</v>
      </c>
      <c r="H97" s="74" t="s">
        <v>279</v>
      </c>
      <c r="I97" s="71"/>
      <c r="J97" s="68"/>
      <c r="K97" s="262" t="s">
        <v>280</v>
      </c>
      <c r="L97" s="139" t="s">
        <v>279</v>
      </c>
      <c r="M97" s="139" t="s">
        <v>279</v>
      </c>
      <c r="N97" s="139" t="s">
        <v>279</v>
      </c>
      <c r="O97" s="74" t="s">
        <v>279</v>
      </c>
      <c r="P97" s="71"/>
      <c r="Q97" s="68"/>
      <c r="R97" s="262" t="s">
        <v>279</v>
      </c>
      <c r="S97" s="139" t="s">
        <v>279</v>
      </c>
      <c r="T97" s="139" t="s">
        <v>279</v>
      </c>
      <c r="U97" s="139" t="s">
        <v>279</v>
      </c>
      <c r="V97" s="74" t="s">
        <v>279</v>
      </c>
      <c r="W97" s="71"/>
      <c r="X97" s="68"/>
      <c r="Y97" s="262" t="s">
        <v>279</v>
      </c>
      <c r="Z97" s="139" t="s">
        <v>279</v>
      </c>
      <c r="AA97" s="139" t="s">
        <v>279</v>
      </c>
      <c r="AB97" s="139" t="s">
        <v>279</v>
      </c>
      <c r="AC97" s="74" t="s">
        <v>279</v>
      </c>
      <c r="AD97" s="71"/>
      <c r="AE97" s="68"/>
      <c r="AF97" s="60"/>
      <c r="AG97" s="4">
        <f>COUNTIF(D97:AE97,"غ")</f>
        <v>0</v>
      </c>
      <c r="AH97" s="303" t="s">
        <v>279</v>
      </c>
      <c r="AI97" s="8">
        <f>COUNTIF(D97:AE97,"ت")</f>
        <v>0</v>
      </c>
      <c r="AJ97" s="25"/>
    </row>
    <row r="98" spans="1:36" ht="15.75" x14ac:dyDescent="0.25">
      <c r="A98" s="31">
        <v>94</v>
      </c>
      <c r="B98" s="106" t="s">
        <v>184</v>
      </c>
      <c r="C98" s="133">
        <v>11</v>
      </c>
      <c r="D98" s="262" t="s">
        <v>279</v>
      </c>
      <c r="E98" s="262" t="s">
        <v>279</v>
      </c>
      <c r="F98" s="139" t="s">
        <v>279</v>
      </c>
      <c r="G98" s="139" t="s">
        <v>279</v>
      </c>
      <c r="H98" s="74" t="s">
        <v>279</v>
      </c>
      <c r="I98" s="71"/>
      <c r="J98" s="68"/>
      <c r="K98" s="262" t="s">
        <v>279</v>
      </c>
      <c r="L98" s="139" t="s">
        <v>279</v>
      </c>
      <c r="M98" s="139" t="s">
        <v>279</v>
      </c>
      <c r="N98" s="139" t="s">
        <v>279</v>
      </c>
      <c r="O98" s="74" t="s">
        <v>279</v>
      </c>
      <c r="P98" s="71"/>
      <c r="Q98" s="68"/>
      <c r="R98" s="262" t="s">
        <v>279</v>
      </c>
      <c r="S98" s="139" t="s">
        <v>279</v>
      </c>
      <c r="T98" s="139" t="s">
        <v>279</v>
      </c>
      <c r="U98" s="139" t="s">
        <v>279</v>
      </c>
      <c r="V98" s="74" t="s">
        <v>279</v>
      </c>
      <c r="W98" s="71"/>
      <c r="X98" s="68"/>
      <c r="Y98" s="262" t="s">
        <v>279</v>
      </c>
      <c r="Z98" s="139" t="s">
        <v>279</v>
      </c>
      <c r="AA98" s="139" t="s">
        <v>279</v>
      </c>
      <c r="AB98" s="139" t="s">
        <v>279</v>
      </c>
      <c r="AC98" s="74" t="s">
        <v>279</v>
      </c>
      <c r="AD98" s="71"/>
      <c r="AE98" s="68"/>
      <c r="AF98" s="60"/>
      <c r="AG98" s="4">
        <f>COUNTIF(D98:AE98,"غ")</f>
        <v>0</v>
      </c>
      <c r="AH98" s="8">
        <f>COUNTIF(D98:AE98,"ب")</f>
        <v>0</v>
      </c>
      <c r="AI98" s="8">
        <f>COUNTIF(D98:AE98,"ت")</f>
        <v>0</v>
      </c>
      <c r="AJ98" s="25"/>
    </row>
    <row r="99" spans="1:36" ht="15.75" x14ac:dyDescent="0.25">
      <c r="A99" s="31">
        <v>95</v>
      </c>
      <c r="B99" s="106" t="s">
        <v>185</v>
      </c>
      <c r="C99" s="133">
        <v>11</v>
      </c>
      <c r="D99" s="262" t="s">
        <v>279</v>
      </c>
      <c r="E99" s="262" t="s">
        <v>279</v>
      </c>
      <c r="F99" s="139" t="s">
        <v>279</v>
      </c>
      <c r="G99" s="139" t="s">
        <v>279</v>
      </c>
      <c r="H99" s="74" t="s">
        <v>279</v>
      </c>
      <c r="I99" s="71"/>
      <c r="J99" s="68"/>
      <c r="K99" s="262" t="s">
        <v>279</v>
      </c>
      <c r="L99" s="139" t="s">
        <v>279</v>
      </c>
      <c r="M99" s="139" t="s">
        <v>279</v>
      </c>
      <c r="N99" s="139" t="s">
        <v>279</v>
      </c>
      <c r="O99" s="74" t="s">
        <v>279</v>
      </c>
      <c r="P99" s="71"/>
      <c r="Q99" s="68"/>
      <c r="R99" s="262" t="s">
        <v>279</v>
      </c>
      <c r="S99" s="139" t="s">
        <v>279</v>
      </c>
      <c r="T99" s="139" t="s">
        <v>279</v>
      </c>
      <c r="U99" s="139" t="s">
        <v>279</v>
      </c>
      <c r="V99" s="74" t="s">
        <v>279</v>
      </c>
      <c r="W99" s="71"/>
      <c r="X99" s="68"/>
      <c r="Y99" s="262" t="s">
        <v>279</v>
      </c>
      <c r="Z99" s="139" t="s">
        <v>279</v>
      </c>
      <c r="AA99" s="139" t="s">
        <v>279</v>
      </c>
      <c r="AB99" s="139" t="s">
        <v>279</v>
      </c>
      <c r="AC99" s="74" t="s">
        <v>279</v>
      </c>
      <c r="AD99" s="71"/>
      <c r="AE99" s="68"/>
      <c r="AF99" s="139" t="s">
        <v>279</v>
      </c>
      <c r="AG99" s="4">
        <f>COUNTIF(D99:AE99,"غ")</f>
        <v>0</v>
      </c>
      <c r="AH99" s="139"/>
      <c r="AI99" s="8">
        <f>COUNTIF(D99:AE99,"ت")</f>
        <v>0</v>
      </c>
      <c r="AJ99" s="25"/>
    </row>
    <row r="100" spans="1:36" ht="15.75" x14ac:dyDescent="0.25">
      <c r="A100" s="31">
        <v>96</v>
      </c>
      <c r="B100" s="106" t="s">
        <v>198</v>
      </c>
      <c r="C100" s="133">
        <v>12</v>
      </c>
      <c r="D100" s="262" t="s">
        <v>279</v>
      </c>
      <c r="E100" s="262" t="s">
        <v>279</v>
      </c>
      <c r="F100" s="139" t="s">
        <v>279</v>
      </c>
      <c r="G100" s="139" t="s">
        <v>279</v>
      </c>
      <c r="H100" s="74" t="s">
        <v>279</v>
      </c>
      <c r="I100" s="71"/>
      <c r="J100" s="68"/>
      <c r="K100" s="262" t="s">
        <v>279</v>
      </c>
      <c r="L100" s="139" t="s">
        <v>279</v>
      </c>
      <c r="M100" s="139" t="s">
        <v>280</v>
      </c>
      <c r="N100" s="139" t="s">
        <v>279</v>
      </c>
      <c r="O100" s="74" t="s">
        <v>279</v>
      </c>
      <c r="P100" s="71"/>
      <c r="Q100" s="68"/>
      <c r="R100" s="262" t="s">
        <v>279</v>
      </c>
      <c r="S100" s="139" t="s">
        <v>279</v>
      </c>
      <c r="T100" s="139" t="s">
        <v>279</v>
      </c>
      <c r="U100" s="139" t="s">
        <v>279</v>
      </c>
      <c r="V100" s="74" t="s">
        <v>279</v>
      </c>
      <c r="W100" s="71"/>
      <c r="X100" s="68"/>
      <c r="Y100" s="262" t="s">
        <v>279</v>
      </c>
      <c r="Z100" s="139" t="s">
        <v>279</v>
      </c>
      <c r="AA100" s="139" t="s">
        <v>279</v>
      </c>
      <c r="AB100" s="139" t="s">
        <v>279</v>
      </c>
      <c r="AC100" s="74" t="s">
        <v>279</v>
      </c>
      <c r="AD100" s="71"/>
      <c r="AE100" s="68"/>
      <c r="AF100" s="60"/>
      <c r="AG100" s="4">
        <f>COUNTIF(D100:AE100,"غ")</f>
        <v>0</v>
      </c>
      <c r="AH100" s="303" t="s">
        <v>279</v>
      </c>
      <c r="AI100" s="8">
        <f>COUNTIF(D100:AE100,"ت")</f>
        <v>0</v>
      </c>
      <c r="AJ100" s="25"/>
    </row>
    <row r="101" spans="1:36" ht="15.75" x14ac:dyDescent="0.25">
      <c r="A101" s="31">
        <v>97</v>
      </c>
      <c r="B101" s="106" t="s">
        <v>199</v>
      </c>
      <c r="C101" s="133">
        <v>12</v>
      </c>
      <c r="D101" s="262" t="s">
        <v>279</v>
      </c>
      <c r="E101" s="262" t="s">
        <v>279</v>
      </c>
      <c r="F101" s="139" t="s">
        <v>279</v>
      </c>
      <c r="G101" s="139" t="s">
        <v>279</v>
      </c>
      <c r="H101" s="74" t="s">
        <v>280</v>
      </c>
      <c r="I101" s="71"/>
      <c r="J101" s="68"/>
      <c r="K101" s="262" t="s">
        <v>279</v>
      </c>
      <c r="L101" s="139" t="s">
        <v>279</v>
      </c>
      <c r="M101" s="139" t="s">
        <v>279</v>
      </c>
      <c r="N101" s="139" t="s">
        <v>279</v>
      </c>
      <c r="O101" s="74" t="s">
        <v>279</v>
      </c>
      <c r="P101" s="71"/>
      <c r="Q101" s="68"/>
      <c r="R101" s="262" t="s">
        <v>279</v>
      </c>
      <c r="S101" s="139" t="s">
        <v>279</v>
      </c>
      <c r="T101" s="139" t="s">
        <v>279</v>
      </c>
      <c r="U101" s="139" t="s">
        <v>279</v>
      </c>
      <c r="V101" s="74" t="s">
        <v>279</v>
      </c>
      <c r="W101" s="71"/>
      <c r="X101" s="68"/>
      <c r="Y101" s="262" t="s">
        <v>279</v>
      </c>
      <c r="Z101" s="139" t="s">
        <v>279</v>
      </c>
      <c r="AA101" s="139" t="s">
        <v>279</v>
      </c>
      <c r="AB101" s="139" t="s">
        <v>279</v>
      </c>
      <c r="AC101" s="74" t="s">
        <v>279</v>
      </c>
      <c r="AD101" s="71"/>
      <c r="AE101" s="68"/>
      <c r="AF101" s="60"/>
      <c r="AG101" s="4">
        <f>COUNTIF(D101:AE101,"غ")</f>
        <v>0</v>
      </c>
      <c r="AH101" s="303" t="s">
        <v>279</v>
      </c>
      <c r="AI101" s="8">
        <f>COUNTIF(D101:AE101,"ت")</f>
        <v>0</v>
      </c>
      <c r="AJ101" s="25"/>
    </row>
    <row r="102" spans="1:36" ht="15.75" x14ac:dyDescent="0.25">
      <c r="A102" s="31">
        <v>98</v>
      </c>
      <c r="B102" s="106" t="s">
        <v>200</v>
      </c>
      <c r="C102" s="133">
        <v>12</v>
      </c>
      <c r="D102" s="262" t="s">
        <v>279</v>
      </c>
      <c r="E102" s="262" t="s">
        <v>279</v>
      </c>
      <c r="F102" s="139" t="s">
        <v>279</v>
      </c>
      <c r="G102" s="139" t="s">
        <v>279</v>
      </c>
      <c r="H102" s="74" t="s">
        <v>279</v>
      </c>
      <c r="I102" s="71"/>
      <c r="J102" s="68"/>
      <c r="K102" s="262" t="s">
        <v>279</v>
      </c>
      <c r="L102" s="139" t="s">
        <v>279</v>
      </c>
      <c r="M102" s="139" t="s">
        <v>279</v>
      </c>
      <c r="N102" s="139" t="s">
        <v>279</v>
      </c>
      <c r="O102" s="74" t="s">
        <v>279</v>
      </c>
      <c r="P102" s="71"/>
      <c r="Q102" s="68"/>
      <c r="R102" s="262" t="s">
        <v>279</v>
      </c>
      <c r="S102" s="139" t="s">
        <v>279</v>
      </c>
      <c r="T102" s="139" t="s">
        <v>279</v>
      </c>
      <c r="U102" s="139" t="s">
        <v>279</v>
      </c>
      <c r="V102" s="74" t="s">
        <v>279</v>
      </c>
      <c r="W102" s="71"/>
      <c r="X102" s="68"/>
      <c r="Y102" s="262" t="s">
        <v>279</v>
      </c>
      <c r="Z102" s="139" t="s">
        <v>279</v>
      </c>
      <c r="AA102" s="139" t="s">
        <v>279</v>
      </c>
      <c r="AB102" s="139" t="s">
        <v>279</v>
      </c>
      <c r="AC102" s="74" t="s">
        <v>279</v>
      </c>
      <c r="AD102" s="71"/>
      <c r="AE102" s="68"/>
      <c r="AF102" s="60">
        <f>COUNTIF(D102:AE102,"ح")</f>
        <v>0</v>
      </c>
      <c r="AG102" s="4">
        <f>COUNTIF(D102:AE102,"غ")</f>
        <v>0</v>
      </c>
      <c r="AH102" s="8">
        <f>COUNTIF(D102:AE102,"ب")</f>
        <v>0</v>
      </c>
      <c r="AI102" s="8">
        <f>COUNTIF(D102:AE102,"ت")</f>
        <v>0</v>
      </c>
      <c r="AJ102" s="25"/>
    </row>
    <row r="103" spans="1:36" ht="15.75" x14ac:dyDescent="0.25">
      <c r="A103" s="31">
        <v>99</v>
      </c>
      <c r="B103" s="106" t="s">
        <v>281</v>
      </c>
      <c r="C103" s="133">
        <v>12</v>
      </c>
      <c r="D103" s="262" t="s">
        <v>280</v>
      </c>
      <c r="E103" s="262" t="s">
        <v>279</v>
      </c>
      <c r="F103" s="139" t="s">
        <v>279</v>
      </c>
      <c r="G103" s="139" t="s">
        <v>279</v>
      </c>
      <c r="H103" s="74" t="s">
        <v>279</v>
      </c>
      <c r="I103" s="71"/>
      <c r="J103" s="68"/>
      <c r="K103" s="262" t="s">
        <v>280</v>
      </c>
      <c r="L103" s="139" t="s">
        <v>279</v>
      </c>
      <c r="M103" s="139" t="s">
        <v>279</v>
      </c>
      <c r="N103" s="139" t="s">
        <v>279</v>
      </c>
      <c r="O103" s="74" t="s">
        <v>280</v>
      </c>
      <c r="P103" s="71"/>
      <c r="Q103" s="68"/>
      <c r="R103" s="262" t="s">
        <v>279</v>
      </c>
      <c r="S103" s="139" t="s">
        <v>279</v>
      </c>
      <c r="T103" s="139" t="s">
        <v>279</v>
      </c>
      <c r="U103" s="139" t="s">
        <v>279</v>
      </c>
      <c r="V103" s="74" t="s">
        <v>279</v>
      </c>
      <c r="W103" s="71"/>
      <c r="X103" s="68"/>
      <c r="Y103" s="262" t="s">
        <v>279</v>
      </c>
      <c r="Z103" s="139" t="s">
        <v>279</v>
      </c>
      <c r="AA103" s="139" t="s">
        <v>279</v>
      </c>
      <c r="AB103" s="139" t="s">
        <v>279</v>
      </c>
      <c r="AC103" s="74" t="s">
        <v>279</v>
      </c>
      <c r="AD103" s="71"/>
      <c r="AE103" s="68"/>
      <c r="AG103" s="4">
        <f>COUNTIF(D103:AE103,"غ")</f>
        <v>0</v>
      </c>
      <c r="AH103" s="303" t="s">
        <v>279</v>
      </c>
      <c r="AI103" s="302" t="s">
        <v>279</v>
      </c>
      <c r="AJ103" s="25"/>
    </row>
    <row r="104" spans="1:36" ht="15.75" x14ac:dyDescent="0.25">
      <c r="A104" s="31">
        <v>100</v>
      </c>
      <c r="B104" s="106" t="s">
        <v>202</v>
      </c>
      <c r="C104" s="133">
        <v>12</v>
      </c>
      <c r="D104" s="262" t="s">
        <v>279</v>
      </c>
      <c r="E104" s="262" t="s">
        <v>279</v>
      </c>
      <c r="F104" s="139" t="s">
        <v>279</v>
      </c>
      <c r="G104" s="139" t="s">
        <v>279</v>
      </c>
      <c r="H104" s="74" t="s">
        <v>279</v>
      </c>
      <c r="I104" s="71"/>
      <c r="J104" s="68"/>
      <c r="K104" s="262" t="s">
        <v>279</v>
      </c>
      <c r="L104" s="139" t="s">
        <v>279</v>
      </c>
      <c r="M104" s="139" t="s">
        <v>279</v>
      </c>
      <c r="N104" s="139" t="s">
        <v>279</v>
      </c>
      <c r="O104" s="74" t="s">
        <v>279</v>
      </c>
      <c r="P104" s="71"/>
      <c r="Q104" s="68"/>
      <c r="R104" s="262" t="s">
        <v>279</v>
      </c>
      <c r="S104" s="139" t="s">
        <v>279</v>
      </c>
      <c r="T104" s="139" t="s">
        <v>279</v>
      </c>
      <c r="U104" s="139" t="s">
        <v>279</v>
      </c>
      <c r="V104" s="74" t="s">
        <v>279</v>
      </c>
      <c r="W104" s="71"/>
      <c r="X104" s="68"/>
      <c r="Y104" s="262" t="s">
        <v>279</v>
      </c>
      <c r="Z104" s="139" t="s">
        <v>279</v>
      </c>
      <c r="AA104" s="139" t="s">
        <v>279</v>
      </c>
      <c r="AB104" s="139" t="s">
        <v>279</v>
      </c>
      <c r="AC104" s="74" t="s">
        <v>279</v>
      </c>
      <c r="AD104" s="71"/>
      <c r="AE104" s="68"/>
      <c r="AF104" s="60">
        <f>COUNTIF(D104:AE104,"ح")</f>
        <v>0</v>
      </c>
      <c r="AG104" s="4">
        <f>COUNTIF(D104:AE104,"غ")</f>
        <v>0</v>
      </c>
      <c r="AH104" s="303" t="s">
        <v>279</v>
      </c>
      <c r="AI104" s="8">
        <f>COUNTIF(D104:AE104,"ت")</f>
        <v>0</v>
      </c>
      <c r="AJ104" s="25"/>
    </row>
    <row r="105" spans="1:36" ht="15.75" x14ac:dyDescent="0.25">
      <c r="A105" s="31">
        <v>101</v>
      </c>
      <c r="B105" s="106" t="s">
        <v>203</v>
      </c>
      <c r="C105" s="133">
        <v>12</v>
      </c>
      <c r="D105" s="262" t="s">
        <v>279</v>
      </c>
      <c r="E105" s="262" t="s">
        <v>279</v>
      </c>
      <c r="F105" s="139" t="s">
        <v>279</v>
      </c>
      <c r="G105" s="139" t="s">
        <v>279</v>
      </c>
      <c r="H105" s="74" t="s">
        <v>279</v>
      </c>
      <c r="I105" s="71"/>
      <c r="J105" s="68"/>
      <c r="K105" s="262" t="s">
        <v>279</v>
      </c>
      <c r="L105" s="139" t="s">
        <v>279</v>
      </c>
      <c r="M105" s="139" t="s">
        <v>279</v>
      </c>
      <c r="N105" s="139" t="s">
        <v>279</v>
      </c>
      <c r="O105" s="74" t="s">
        <v>279</v>
      </c>
      <c r="P105" s="71"/>
      <c r="Q105" s="68"/>
      <c r="R105" s="262" t="s">
        <v>279</v>
      </c>
      <c r="S105" s="139" t="s">
        <v>279</v>
      </c>
      <c r="T105" s="139" t="s">
        <v>279</v>
      </c>
      <c r="U105" s="139" t="s">
        <v>279</v>
      </c>
      <c r="V105" s="74" t="s">
        <v>279</v>
      </c>
      <c r="W105" s="71"/>
      <c r="X105" s="68"/>
      <c r="Y105" s="262" t="s">
        <v>279</v>
      </c>
      <c r="Z105" s="139" t="s">
        <v>279</v>
      </c>
      <c r="AA105" s="139" t="s">
        <v>279</v>
      </c>
      <c r="AB105" s="139" t="s">
        <v>279</v>
      </c>
      <c r="AC105" s="74" t="s">
        <v>279</v>
      </c>
      <c r="AD105" s="71"/>
      <c r="AE105" s="68"/>
      <c r="AF105" s="60">
        <f>COUNTIF(D105:AE105,"ح")</f>
        <v>0</v>
      </c>
      <c r="AG105" s="4">
        <f>COUNTIF(D105:AE105,"غ")</f>
        <v>0</v>
      </c>
      <c r="AH105" s="303" t="s">
        <v>279</v>
      </c>
      <c r="AI105" s="8">
        <f>COUNTIF(D105:AE105,"ت")</f>
        <v>0</v>
      </c>
      <c r="AJ105" s="25"/>
    </row>
    <row r="106" spans="1:36" ht="15.75" x14ac:dyDescent="0.25">
      <c r="A106" s="31">
        <v>102</v>
      </c>
      <c r="B106" s="106" t="s">
        <v>204</v>
      </c>
      <c r="C106" s="133">
        <v>12</v>
      </c>
      <c r="D106" s="262" t="s">
        <v>279</v>
      </c>
      <c r="E106" s="262" t="s">
        <v>279</v>
      </c>
      <c r="F106" s="139" t="s">
        <v>279</v>
      </c>
      <c r="G106" s="139" t="s">
        <v>279</v>
      </c>
      <c r="H106" s="74" t="s">
        <v>279</v>
      </c>
      <c r="I106" s="71"/>
      <c r="J106" s="68"/>
      <c r="K106" s="262" t="s">
        <v>279</v>
      </c>
      <c r="L106" s="139" t="s">
        <v>279</v>
      </c>
      <c r="M106" s="139" t="s">
        <v>279</v>
      </c>
      <c r="N106" s="139" t="s">
        <v>279</v>
      </c>
      <c r="O106" s="74" t="s">
        <v>279</v>
      </c>
      <c r="P106" s="71"/>
      <c r="Q106" s="68"/>
      <c r="R106" s="262" t="s">
        <v>279</v>
      </c>
      <c r="S106" s="139" t="s">
        <v>279</v>
      </c>
      <c r="T106" s="139" t="s">
        <v>279</v>
      </c>
      <c r="U106" s="139" t="s">
        <v>279</v>
      </c>
      <c r="V106" s="74" t="s">
        <v>279</v>
      </c>
      <c r="W106" s="71"/>
      <c r="X106" s="68"/>
      <c r="Y106" s="262" t="s">
        <v>279</v>
      </c>
      <c r="Z106" s="139" t="s">
        <v>279</v>
      </c>
      <c r="AA106" s="139" t="s">
        <v>279</v>
      </c>
      <c r="AB106" s="139" t="s">
        <v>279</v>
      </c>
      <c r="AC106" s="74" t="s">
        <v>279</v>
      </c>
      <c r="AD106" s="71"/>
      <c r="AE106" s="68"/>
      <c r="AF106" s="139" t="s">
        <v>279</v>
      </c>
      <c r="AG106" s="4">
        <f>COUNTIF(D106:AE106,"غ")</f>
        <v>0</v>
      </c>
      <c r="AH106" s="8">
        <f>COUNTIF(D106:AE106,"ب")</f>
        <v>0</v>
      </c>
      <c r="AI106" s="8">
        <f>COUNTIF(D106:AE106,"ت")</f>
        <v>0</v>
      </c>
      <c r="AJ106" s="25"/>
    </row>
    <row r="107" spans="1:36" ht="15.75" x14ac:dyDescent="0.25">
      <c r="A107" s="31">
        <v>103</v>
      </c>
      <c r="B107" s="106" t="s">
        <v>205</v>
      </c>
      <c r="C107" s="133">
        <v>12</v>
      </c>
      <c r="D107" s="262" t="s">
        <v>279</v>
      </c>
      <c r="E107" s="262" t="s">
        <v>279</v>
      </c>
      <c r="F107" s="139" t="s">
        <v>279</v>
      </c>
      <c r="G107" s="139" t="s">
        <v>279</v>
      </c>
      <c r="H107" s="74" t="s">
        <v>279</v>
      </c>
      <c r="I107" s="71"/>
      <c r="J107" s="68"/>
      <c r="K107" s="262" t="s">
        <v>279</v>
      </c>
      <c r="L107" s="139" t="s">
        <v>279</v>
      </c>
      <c r="M107" s="139" t="s">
        <v>279</v>
      </c>
      <c r="N107" s="139" t="s">
        <v>279</v>
      </c>
      <c r="O107" s="74" t="s">
        <v>279</v>
      </c>
      <c r="P107" s="71"/>
      <c r="Q107" s="68"/>
      <c r="R107" s="262" t="s">
        <v>279</v>
      </c>
      <c r="S107" s="139" t="s">
        <v>279</v>
      </c>
      <c r="T107" s="139" t="s">
        <v>279</v>
      </c>
      <c r="U107" s="139" t="s">
        <v>279</v>
      </c>
      <c r="V107" s="74" t="s">
        <v>279</v>
      </c>
      <c r="W107" s="71"/>
      <c r="X107" s="68"/>
      <c r="Y107" s="262" t="s">
        <v>279</v>
      </c>
      <c r="Z107" s="139" t="s">
        <v>279</v>
      </c>
      <c r="AA107" s="139" t="s">
        <v>279</v>
      </c>
      <c r="AB107" s="139" t="s">
        <v>279</v>
      </c>
      <c r="AC107" s="74" t="s">
        <v>279</v>
      </c>
      <c r="AD107" s="71"/>
      <c r="AE107" s="68"/>
      <c r="AF107" s="139" t="s">
        <v>279</v>
      </c>
      <c r="AG107" s="4">
        <f>COUNTIF(D107:AE107,"غ")</f>
        <v>0</v>
      </c>
      <c r="AH107" s="8">
        <f>COUNTIF(D107:AE107,"ب")</f>
        <v>0</v>
      </c>
      <c r="AI107" s="8">
        <f>COUNTIF(D107:AE107,"ت")</f>
        <v>0</v>
      </c>
      <c r="AJ107" s="25"/>
    </row>
    <row r="108" spans="1:36" ht="15.75" x14ac:dyDescent="0.25">
      <c r="A108" s="31">
        <v>104</v>
      </c>
      <c r="B108" s="106" t="s">
        <v>206</v>
      </c>
      <c r="C108" s="133">
        <v>12</v>
      </c>
      <c r="D108" s="262" t="s">
        <v>279</v>
      </c>
      <c r="E108" s="262" t="s">
        <v>279</v>
      </c>
      <c r="F108" s="139" t="s">
        <v>279</v>
      </c>
      <c r="G108" s="139" t="s">
        <v>279</v>
      </c>
      <c r="H108" s="74" t="s">
        <v>279</v>
      </c>
      <c r="I108" s="71"/>
      <c r="J108" s="68"/>
      <c r="K108" s="262" t="s">
        <v>279</v>
      </c>
      <c r="L108" s="139" t="s">
        <v>279</v>
      </c>
      <c r="M108" s="139" t="s">
        <v>279</v>
      </c>
      <c r="N108" s="139" t="s">
        <v>279</v>
      </c>
      <c r="O108" s="74" t="s">
        <v>279</v>
      </c>
      <c r="P108" s="71"/>
      <c r="Q108" s="68"/>
      <c r="R108" s="262" t="s">
        <v>279</v>
      </c>
      <c r="S108" s="139" t="s">
        <v>279</v>
      </c>
      <c r="T108" s="139" t="s">
        <v>279</v>
      </c>
      <c r="U108" s="139" t="s">
        <v>279</v>
      </c>
      <c r="V108" s="74" t="s">
        <v>279</v>
      </c>
      <c r="W108" s="71"/>
      <c r="X108" s="68"/>
      <c r="Y108" s="262" t="s">
        <v>279</v>
      </c>
      <c r="Z108" s="139" t="s">
        <v>279</v>
      </c>
      <c r="AA108" s="139" t="s">
        <v>279</v>
      </c>
      <c r="AB108" s="139" t="s">
        <v>279</v>
      </c>
      <c r="AC108" s="74" t="s">
        <v>279</v>
      </c>
      <c r="AD108" s="71"/>
      <c r="AE108" s="68"/>
      <c r="AF108" s="139" t="s">
        <v>279</v>
      </c>
      <c r="AG108" s="4">
        <f>COUNTIF(D108:AE108,"غ")</f>
        <v>0</v>
      </c>
      <c r="AH108" s="8">
        <f>COUNTIF(D108:AE108,"ب")</f>
        <v>0</v>
      </c>
      <c r="AI108" s="8">
        <f>COUNTIF(D108:AE108,"ت")</f>
        <v>0</v>
      </c>
      <c r="AJ108" s="25"/>
    </row>
    <row r="109" spans="1:36" ht="15.75" x14ac:dyDescent="0.25">
      <c r="A109" s="31">
        <v>105</v>
      </c>
      <c r="B109" s="106" t="s">
        <v>207</v>
      </c>
      <c r="C109" s="133">
        <v>12</v>
      </c>
      <c r="D109" s="262" t="s">
        <v>279</v>
      </c>
      <c r="E109" s="262" t="s">
        <v>279</v>
      </c>
      <c r="F109" s="139" t="s">
        <v>279</v>
      </c>
      <c r="G109" s="139" t="s">
        <v>279</v>
      </c>
      <c r="H109" s="74" t="s">
        <v>279</v>
      </c>
      <c r="I109" s="71"/>
      <c r="J109" s="68"/>
      <c r="K109" s="262" t="s">
        <v>279</v>
      </c>
      <c r="L109" s="139" t="s">
        <v>279</v>
      </c>
      <c r="M109" s="139" t="s">
        <v>279</v>
      </c>
      <c r="N109" s="139" t="s">
        <v>279</v>
      </c>
      <c r="O109" s="74" t="s">
        <v>279</v>
      </c>
      <c r="P109" s="71"/>
      <c r="Q109" s="68"/>
      <c r="R109" s="262" t="s">
        <v>279</v>
      </c>
      <c r="S109" s="139" t="s">
        <v>279</v>
      </c>
      <c r="T109" s="139" t="s">
        <v>279</v>
      </c>
      <c r="U109" s="139" t="s">
        <v>279</v>
      </c>
      <c r="V109" s="74" t="s">
        <v>279</v>
      </c>
      <c r="W109" s="71"/>
      <c r="X109" s="68"/>
      <c r="Y109" s="262" t="s">
        <v>279</v>
      </c>
      <c r="Z109" s="139" t="s">
        <v>279</v>
      </c>
      <c r="AA109" s="139" t="s">
        <v>279</v>
      </c>
      <c r="AB109" s="139" t="s">
        <v>279</v>
      </c>
      <c r="AC109" s="74" t="s">
        <v>279</v>
      </c>
      <c r="AD109" s="71"/>
      <c r="AE109" s="68"/>
      <c r="AF109" s="139" t="s">
        <v>279</v>
      </c>
      <c r="AG109" s="4">
        <f>COUNTIF(D109:AE109,"غ")</f>
        <v>0</v>
      </c>
      <c r="AH109" s="8">
        <f>COUNTIF(D109:AE109,"ب")</f>
        <v>0</v>
      </c>
      <c r="AI109" s="8">
        <f>COUNTIF(D109:AE109,"ت")</f>
        <v>0</v>
      </c>
      <c r="AJ109" s="25"/>
    </row>
    <row r="110" spans="1:36" ht="15.75" x14ac:dyDescent="0.25">
      <c r="A110" s="31">
        <v>106</v>
      </c>
      <c r="B110" s="106" t="s">
        <v>208</v>
      </c>
      <c r="C110" s="133">
        <v>12</v>
      </c>
      <c r="D110" s="262" t="s">
        <v>279</v>
      </c>
      <c r="E110" s="262" t="s">
        <v>279</v>
      </c>
      <c r="F110" s="139" t="s">
        <v>279</v>
      </c>
      <c r="G110" s="139" t="s">
        <v>279</v>
      </c>
      <c r="H110" s="74" t="s">
        <v>279</v>
      </c>
      <c r="I110" s="71"/>
      <c r="J110" s="68"/>
      <c r="K110" s="262" t="s">
        <v>279</v>
      </c>
      <c r="L110" s="139" t="s">
        <v>279</v>
      </c>
      <c r="M110" s="139" t="s">
        <v>279</v>
      </c>
      <c r="N110" s="139" t="s">
        <v>279</v>
      </c>
      <c r="O110" s="74" t="s">
        <v>279</v>
      </c>
      <c r="P110" s="71"/>
      <c r="Q110" s="68"/>
      <c r="R110" s="262" t="s">
        <v>279</v>
      </c>
      <c r="S110" s="139" t="s">
        <v>279</v>
      </c>
      <c r="T110" s="139" t="s">
        <v>279</v>
      </c>
      <c r="U110" s="139" t="s">
        <v>279</v>
      </c>
      <c r="V110" s="74" t="s">
        <v>279</v>
      </c>
      <c r="W110" s="71"/>
      <c r="X110" s="68"/>
      <c r="Y110" s="262" t="s">
        <v>279</v>
      </c>
      <c r="Z110" s="139" t="s">
        <v>279</v>
      </c>
      <c r="AA110" s="139" t="s">
        <v>279</v>
      </c>
      <c r="AB110" s="139" t="s">
        <v>279</v>
      </c>
      <c r="AC110" s="74" t="s">
        <v>279</v>
      </c>
      <c r="AD110" s="71"/>
      <c r="AE110" s="68"/>
      <c r="AF110" s="139" t="s">
        <v>279</v>
      </c>
      <c r="AG110" s="4">
        <f>COUNTIF(D110:AE110,"غ")</f>
        <v>0</v>
      </c>
      <c r="AH110" s="8">
        <f>COUNTIF(D110:AE110,"ب")</f>
        <v>0</v>
      </c>
      <c r="AI110" s="8">
        <f>COUNTIF(D110:AE110,"ت")</f>
        <v>0</v>
      </c>
      <c r="AJ110" s="25"/>
    </row>
    <row r="111" spans="1:36" ht="15.75" x14ac:dyDescent="0.25">
      <c r="A111" s="31">
        <v>107</v>
      </c>
      <c r="B111" s="106" t="s">
        <v>209</v>
      </c>
      <c r="C111" s="133">
        <v>12</v>
      </c>
      <c r="D111" s="262" t="s">
        <v>279</v>
      </c>
      <c r="E111" s="262" t="s">
        <v>280</v>
      </c>
      <c r="F111" s="139" t="s">
        <v>279</v>
      </c>
      <c r="G111" s="139" t="s">
        <v>279</v>
      </c>
      <c r="H111" s="74" t="s">
        <v>279</v>
      </c>
      <c r="I111" s="71"/>
      <c r="J111" s="68"/>
      <c r="K111" s="262" t="s">
        <v>279</v>
      </c>
      <c r="L111" s="139" t="s">
        <v>279</v>
      </c>
      <c r="M111" s="139" t="s">
        <v>279</v>
      </c>
      <c r="N111" s="139" t="s">
        <v>279</v>
      </c>
      <c r="O111" s="74" t="s">
        <v>279</v>
      </c>
      <c r="P111" s="71"/>
      <c r="Q111" s="68"/>
      <c r="R111" s="262" t="s">
        <v>279</v>
      </c>
      <c r="S111" s="139" t="s">
        <v>279</v>
      </c>
      <c r="T111" s="139" t="s">
        <v>279</v>
      </c>
      <c r="U111" s="139" t="s">
        <v>279</v>
      </c>
      <c r="V111" s="74" t="s">
        <v>279</v>
      </c>
      <c r="W111" s="71"/>
      <c r="X111" s="68"/>
      <c r="Y111" s="262" t="s">
        <v>279</v>
      </c>
      <c r="Z111" s="139" t="s">
        <v>279</v>
      </c>
      <c r="AA111" s="139" t="s">
        <v>279</v>
      </c>
      <c r="AB111" s="139" t="s">
        <v>279</v>
      </c>
      <c r="AC111" s="74" t="s">
        <v>279</v>
      </c>
      <c r="AD111" s="71"/>
      <c r="AE111" s="68"/>
      <c r="AF111" s="139" t="s">
        <v>279</v>
      </c>
      <c r="AG111" s="4">
        <f>COUNTIF(D111:AE111,"غ")</f>
        <v>0</v>
      </c>
      <c r="AH111" s="8">
        <f>COUNTIF(D111:AE111,"ب")</f>
        <v>0</v>
      </c>
      <c r="AI111" s="8">
        <f>COUNTIF(D111:AE111,"ت")</f>
        <v>0</v>
      </c>
      <c r="AJ111" s="25"/>
    </row>
    <row r="112" spans="1:36" ht="15.75" x14ac:dyDescent="0.25">
      <c r="A112" s="31">
        <v>108</v>
      </c>
      <c r="B112" s="106" t="s">
        <v>210</v>
      </c>
      <c r="C112" s="133">
        <v>12</v>
      </c>
      <c r="D112" s="262" t="s">
        <v>279</v>
      </c>
      <c r="E112" s="262" t="s">
        <v>279</v>
      </c>
      <c r="F112" s="139" t="s">
        <v>279</v>
      </c>
      <c r="G112" s="139" t="s">
        <v>279</v>
      </c>
      <c r="H112" s="74" t="s">
        <v>279</v>
      </c>
      <c r="I112" s="71"/>
      <c r="J112" s="68"/>
      <c r="K112" s="262" t="s">
        <v>279</v>
      </c>
      <c r="L112" s="139" t="s">
        <v>279</v>
      </c>
      <c r="M112" s="139" t="s">
        <v>280</v>
      </c>
      <c r="N112" s="139" t="s">
        <v>279</v>
      </c>
      <c r="O112" s="74" t="s">
        <v>279</v>
      </c>
      <c r="P112" s="71"/>
      <c r="Q112" s="68"/>
      <c r="R112" s="262" t="s">
        <v>279</v>
      </c>
      <c r="S112" s="139" t="s">
        <v>279</v>
      </c>
      <c r="T112" s="139" t="s">
        <v>279</v>
      </c>
      <c r="U112" s="139" t="s">
        <v>279</v>
      </c>
      <c r="V112" s="74" t="s">
        <v>279</v>
      </c>
      <c r="W112" s="71"/>
      <c r="X112" s="68"/>
      <c r="Y112" s="262" t="s">
        <v>279</v>
      </c>
      <c r="Z112" s="139" t="s">
        <v>279</v>
      </c>
      <c r="AA112" s="139" t="s">
        <v>279</v>
      </c>
      <c r="AB112" s="139" t="s">
        <v>279</v>
      </c>
      <c r="AC112" s="74" t="s">
        <v>279</v>
      </c>
      <c r="AD112" s="71"/>
      <c r="AE112" s="68"/>
      <c r="AF112" s="139"/>
      <c r="AG112" s="4">
        <f>COUNTIF(D112:AE112,"غ")</f>
        <v>0</v>
      </c>
      <c r="AH112" s="303" t="s">
        <v>279</v>
      </c>
      <c r="AI112" s="8">
        <f>COUNTIF(D112:AE112,"ت")</f>
        <v>0</v>
      </c>
      <c r="AJ112" s="25"/>
    </row>
    <row r="113" spans="1:36" ht="15.75" x14ac:dyDescent="0.25">
      <c r="A113" s="31">
        <v>109</v>
      </c>
      <c r="B113" s="106" t="s">
        <v>211</v>
      </c>
      <c r="C113" s="133">
        <v>12</v>
      </c>
      <c r="D113" s="262" t="s">
        <v>279</v>
      </c>
      <c r="E113" s="262" t="s">
        <v>279</v>
      </c>
      <c r="F113" s="139" t="s">
        <v>279</v>
      </c>
      <c r="G113" s="139" t="s">
        <v>279</v>
      </c>
      <c r="H113" s="74" t="s">
        <v>279</v>
      </c>
      <c r="I113" s="71"/>
      <c r="J113" s="68"/>
      <c r="K113" s="262" t="s">
        <v>279</v>
      </c>
      <c r="L113" s="139" t="s">
        <v>279</v>
      </c>
      <c r="M113" s="139" t="s">
        <v>279</v>
      </c>
      <c r="N113" s="139" t="s">
        <v>279</v>
      </c>
      <c r="O113" s="74" t="s">
        <v>279</v>
      </c>
      <c r="P113" s="71"/>
      <c r="Q113" s="68"/>
      <c r="R113" s="262" t="s">
        <v>279</v>
      </c>
      <c r="S113" s="139" t="s">
        <v>279</v>
      </c>
      <c r="T113" s="139" t="s">
        <v>279</v>
      </c>
      <c r="U113" s="139" t="s">
        <v>279</v>
      </c>
      <c r="V113" s="74" t="s">
        <v>279</v>
      </c>
      <c r="W113" s="71"/>
      <c r="X113" s="68"/>
      <c r="Y113" s="262" t="s">
        <v>279</v>
      </c>
      <c r="Z113" s="139" t="s">
        <v>279</v>
      </c>
      <c r="AA113" s="139" t="s">
        <v>279</v>
      </c>
      <c r="AB113" s="139" t="s">
        <v>279</v>
      </c>
      <c r="AC113" s="74" t="s">
        <v>279</v>
      </c>
      <c r="AD113" s="71"/>
      <c r="AE113" s="68"/>
      <c r="AF113" s="60"/>
      <c r="AG113" s="4">
        <f>COUNTIF(D113:AE113,"غ")</f>
        <v>0</v>
      </c>
      <c r="AH113" s="303" t="s">
        <v>279</v>
      </c>
      <c r="AI113" s="8">
        <f>COUNTIF(D113:AE113,"ت")</f>
        <v>0</v>
      </c>
      <c r="AJ113" s="25"/>
    </row>
    <row r="114" spans="1:36" ht="15.75" x14ac:dyDescent="0.25">
      <c r="A114" s="31">
        <v>110</v>
      </c>
      <c r="B114" s="106" t="s">
        <v>212</v>
      </c>
      <c r="C114" s="133">
        <v>12</v>
      </c>
      <c r="D114" s="262" t="s">
        <v>279</v>
      </c>
      <c r="E114" s="262" t="s">
        <v>279</v>
      </c>
      <c r="F114" s="139" t="s">
        <v>279</v>
      </c>
      <c r="G114" s="139" t="s">
        <v>279</v>
      </c>
      <c r="H114" s="74" t="s">
        <v>279</v>
      </c>
      <c r="I114" s="134"/>
      <c r="J114" s="68"/>
      <c r="K114" s="262" t="s">
        <v>279</v>
      </c>
      <c r="L114" s="139" t="s">
        <v>279</v>
      </c>
      <c r="M114" s="139" t="s">
        <v>279</v>
      </c>
      <c r="N114" s="139" t="s">
        <v>279</v>
      </c>
      <c r="O114" s="74" t="s">
        <v>279</v>
      </c>
      <c r="P114" s="134"/>
      <c r="Q114" s="68"/>
      <c r="R114" s="262" t="s">
        <v>279</v>
      </c>
      <c r="S114" s="139" t="s">
        <v>279</v>
      </c>
      <c r="T114" s="139" t="s">
        <v>279</v>
      </c>
      <c r="U114" s="139" t="s">
        <v>279</v>
      </c>
      <c r="V114" s="74" t="s">
        <v>279</v>
      </c>
      <c r="W114" s="134"/>
      <c r="X114" s="68"/>
      <c r="Y114" s="262" t="s">
        <v>279</v>
      </c>
      <c r="Z114" s="139" t="s">
        <v>279</v>
      </c>
      <c r="AA114" s="139" t="s">
        <v>279</v>
      </c>
      <c r="AB114" s="139" t="s">
        <v>279</v>
      </c>
      <c r="AC114" s="74" t="s">
        <v>279</v>
      </c>
      <c r="AD114" s="134"/>
      <c r="AE114" s="68"/>
      <c r="AF114" s="139" t="s">
        <v>279</v>
      </c>
      <c r="AG114" s="139"/>
      <c r="AH114" s="8"/>
      <c r="AI114" s="8"/>
      <c r="AJ114" s="25"/>
    </row>
    <row r="115" spans="1:36" ht="15.75" x14ac:dyDescent="0.25">
      <c r="A115" s="31">
        <v>111</v>
      </c>
      <c r="B115" s="106" t="s">
        <v>213</v>
      </c>
      <c r="C115" s="133">
        <v>12</v>
      </c>
      <c r="D115" s="262" t="s">
        <v>279</v>
      </c>
      <c r="E115" s="262" t="s">
        <v>279</v>
      </c>
      <c r="F115" s="139" t="s">
        <v>279</v>
      </c>
      <c r="G115" s="139" t="s">
        <v>279</v>
      </c>
      <c r="H115" s="74" t="s">
        <v>279</v>
      </c>
      <c r="I115" s="134"/>
      <c r="J115" s="68"/>
      <c r="K115" s="262" t="s">
        <v>279</v>
      </c>
      <c r="L115" s="139" t="s">
        <v>279</v>
      </c>
      <c r="M115" s="139" t="s">
        <v>279</v>
      </c>
      <c r="N115" s="139" t="s">
        <v>279</v>
      </c>
      <c r="O115" s="74" t="s">
        <v>279</v>
      </c>
      <c r="P115" s="134"/>
      <c r="Q115" s="68"/>
      <c r="R115" s="262" t="s">
        <v>279</v>
      </c>
      <c r="S115" s="139" t="s">
        <v>279</v>
      </c>
      <c r="T115" s="139" t="s">
        <v>279</v>
      </c>
      <c r="U115" s="139" t="s">
        <v>279</v>
      </c>
      <c r="V115" s="74" t="s">
        <v>279</v>
      </c>
      <c r="W115" s="134"/>
      <c r="X115" s="68"/>
      <c r="Y115" s="262" t="s">
        <v>279</v>
      </c>
      <c r="Z115" s="139" t="s">
        <v>279</v>
      </c>
      <c r="AA115" s="139" t="s">
        <v>279</v>
      </c>
      <c r="AB115" s="139" t="s">
        <v>279</v>
      </c>
      <c r="AC115" s="74" t="s">
        <v>279</v>
      </c>
      <c r="AD115" s="134"/>
      <c r="AE115" s="68"/>
      <c r="AF115" s="139" t="s">
        <v>279</v>
      </c>
      <c r="AG115" s="139"/>
      <c r="AH115" s="8"/>
      <c r="AI115" s="8"/>
      <c r="AJ115" s="25"/>
    </row>
    <row r="116" spans="1:36" ht="15.75" x14ac:dyDescent="0.25">
      <c r="A116" s="31">
        <v>112</v>
      </c>
      <c r="B116" s="106" t="s">
        <v>214</v>
      </c>
      <c r="C116" s="133">
        <v>12</v>
      </c>
      <c r="D116" s="262" t="s">
        <v>279</v>
      </c>
      <c r="E116" s="262" t="s">
        <v>279</v>
      </c>
      <c r="F116" s="139" t="s">
        <v>279</v>
      </c>
      <c r="G116" s="139" t="s">
        <v>279</v>
      </c>
      <c r="H116" s="74" t="s">
        <v>280</v>
      </c>
      <c r="I116" s="134"/>
      <c r="J116" s="68"/>
      <c r="K116" s="262" t="s">
        <v>279</v>
      </c>
      <c r="L116" s="139" t="s">
        <v>279</v>
      </c>
      <c r="M116" s="139" t="s">
        <v>279</v>
      </c>
      <c r="N116" s="139" t="s">
        <v>279</v>
      </c>
      <c r="O116" s="74" t="s">
        <v>279</v>
      </c>
      <c r="P116" s="134"/>
      <c r="Q116" s="68"/>
      <c r="R116" s="262" t="s">
        <v>279</v>
      </c>
      <c r="S116" s="139" t="s">
        <v>279</v>
      </c>
      <c r="T116" s="139" t="s">
        <v>279</v>
      </c>
      <c r="U116" s="139" t="s">
        <v>279</v>
      </c>
      <c r="V116" s="74" t="s">
        <v>279</v>
      </c>
      <c r="W116" s="134"/>
      <c r="X116" s="68"/>
      <c r="Y116" s="262" t="s">
        <v>279</v>
      </c>
      <c r="Z116" s="139" t="s">
        <v>279</v>
      </c>
      <c r="AA116" s="139" t="s">
        <v>279</v>
      </c>
      <c r="AB116" s="139" t="s">
        <v>279</v>
      </c>
      <c r="AC116" s="74" t="s">
        <v>279</v>
      </c>
      <c r="AD116" s="134"/>
      <c r="AE116" s="68"/>
      <c r="AF116" s="139" t="s">
        <v>279</v>
      </c>
      <c r="AG116" s="139"/>
      <c r="AH116" s="8"/>
      <c r="AI116" s="8"/>
      <c r="AJ116" s="25"/>
    </row>
    <row r="117" spans="1:36" ht="15.75" x14ac:dyDescent="0.25">
      <c r="A117" s="31">
        <v>113</v>
      </c>
      <c r="B117" s="106" t="s">
        <v>215</v>
      </c>
      <c r="C117" s="133">
        <v>12</v>
      </c>
      <c r="D117" s="262" t="s">
        <v>279</v>
      </c>
      <c r="E117" s="262" t="s">
        <v>279</v>
      </c>
      <c r="F117" s="139" t="s">
        <v>279</v>
      </c>
      <c r="G117" s="139" t="s">
        <v>279</v>
      </c>
      <c r="H117" s="74" t="s">
        <v>279</v>
      </c>
      <c r="I117" s="134"/>
      <c r="J117" s="68"/>
      <c r="K117" s="262" t="s">
        <v>279</v>
      </c>
      <c r="L117" s="139" t="s">
        <v>279</v>
      </c>
      <c r="M117" s="139" t="s">
        <v>279</v>
      </c>
      <c r="N117" s="139" t="s">
        <v>279</v>
      </c>
      <c r="O117" s="74" t="s">
        <v>279</v>
      </c>
      <c r="P117" s="134"/>
      <c r="Q117" s="68"/>
      <c r="R117" s="262" t="s">
        <v>279</v>
      </c>
      <c r="S117" s="139" t="s">
        <v>279</v>
      </c>
      <c r="T117" s="139" t="s">
        <v>279</v>
      </c>
      <c r="U117" s="139" t="s">
        <v>279</v>
      </c>
      <c r="V117" s="74" t="s">
        <v>279</v>
      </c>
      <c r="W117" s="134"/>
      <c r="X117" s="68"/>
      <c r="Y117" s="262" t="s">
        <v>279</v>
      </c>
      <c r="Z117" s="139" t="s">
        <v>279</v>
      </c>
      <c r="AA117" s="139" t="s">
        <v>279</v>
      </c>
      <c r="AB117" s="139" t="s">
        <v>279</v>
      </c>
      <c r="AC117" s="74" t="s">
        <v>279</v>
      </c>
      <c r="AD117" s="134"/>
      <c r="AE117" s="68"/>
      <c r="AF117" s="60"/>
      <c r="AG117" s="139"/>
      <c r="AH117" s="303" t="s">
        <v>279</v>
      </c>
      <c r="AI117" s="8"/>
      <c r="AJ117" s="25"/>
    </row>
    <row r="118" spans="1:36" ht="15.75" x14ac:dyDescent="0.25">
      <c r="A118" s="31">
        <v>114</v>
      </c>
      <c r="B118" s="106" t="s">
        <v>216</v>
      </c>
      <c r="C118" s="133">
        <v>12</v>
      </c>
      <c r="D118" s="262" t="s">
        <v>280</v>
      </c>
      <c r="E118" s="262" t="s">
        <v>279</v>
      </c>
      <c r="F118" s="139" t="s">
        <v>279</v>
      </c>
      <c r="G118" s="139" t="s">
        <v>279</v>
      </c>
      <c r="H118" s="74" t="s">
        <v>279</v>
      </c>
      <c r="I118" s="134"/>
      <c r="J118" s="68"/>
      <c r="K118" s="262" t="s">
        <v>279</v>
      </c>
      <c r="L118" s="139" t="s">
        <v>279</v>
      </c>
      <c r="M118" s="139" t="s">
        <v>279</v>
      </c>
      <c r="N118" s="139" t="s">
        <v>279</v>
      </c>
      <c r="O118" s="74" t="s">
        <v>279</v>
      </c>
      <c r="P118" s="134"/>
      <c r="Q118" s="68"/>
      <c r="R118" s="262" t="s">
        <v>279</v>
      </c>
      <c r="S118" s="139" t="s">
        <v>279</v>
      </c>
      <c r="T118" s="139" t="s">
        <v>279</v>
      </c>
      <c r="U118" s="139" t="s">
        <v>279</v>
      </c>
      <c r="V118" s="74" t="s">
        <v>279</v>
      </c>
      <c r="W118" s="134"/>
      <c r="X118" s="68"/>
      <c r="Y118" s="262" t="s">
        <v>279</v>
      </c>
      <c r="Z118" s="139" t="s">
        <v>279</v>
      </c>
      <c r="AA118" s="139" t="s">
        <v>279</v>
      </c>
      <c r="AB118" s="139" t="s">
        <v>279</v>
      </c>
      <c r="AC118" s="74" t="s">
        <v>279</v>
      </c>
      <c r="AD118" s="134"/>
      <c r="AE118" s="68"/>
      <c r="AF118" s="60"/>
      <c r="AG118" s="139"/>
      <c r="AH118" s="303" t="s">
        <v>279</v>
      </c>
      <c r="AI118" s="8"/>
      <c r="AJ118" s="25"/>
    </row>
    <row r="119" spans="1:36" ht="15.75" x14ac:dyDescent="0.25">
      <c r="A119" s="31">
        <v>115</v>
      </c>
      <c r="B119" s="106" t="s">
        <v>217</v>
      </c>
      <c r="C119" s="133">
        <v>12</v>
      </c>
      <c r="D119" s="262" t="s">
        <v>279</v>
      </c>
      <c r="E119" s="262" t="s">
        <v>279</v>
      </c>
      <c r="F119" s="139" t="s">
        <v>279</v>
      </c>
      <c r="G119" s="139" t="s">
        <v>279</v>
      </c>
      <c r="H119" s="74" t="s">
        <v>279</v>
      </c>
      <c r="I119" s="134"/>
      <c r="J119" s="68"/>
      <c r="K119" s="262" t="s">
        <v>279</v>
      </c>
      <c r="L119" s="139" t="s">
        <v>279</v>
      </c>
      <c r="M119" s="139" t="s">
        <v>279</v>
      </c>
      <c r="N119" s="139" t="s">
        <v>280</v>
      </c>
      <c r="O119" s="74" t="s">
        <v>279</v>
      </c>
      <c r="P119" s="134"/>
      <c r="Q119" s="68"/>
      <c r="R119" s="262" t="s">
        <v>279</v>
      </c>
      <c r="S119" s="139" t="s">
        <v>279</v>
      </c>
      <c r="T119" s="139" t="s">
        <v>279</v>
      </c>
      <c r="U119" s="139" t="s">
        <v>279</v>
      </c>
      <c r="V119" s="74" t="s">
        <v>279</v>
      </c>
      <c r="W119" s="134"/>
      <c r="X119" s="68"/>
      <c r="Y119" s="262" t="s">
        <v>279</v>
      </c>
      <c r="Z119" s="139" t="s">
        <v>279</v>
      </c>
      <c r="AA119" s="139" t="s">
        <v>279</v>
      </c>
      <c r="AB119" s="139" t="s">
        <v>279</v>
      </c>
      <c r="AC119" s="74" t="s">
        <v>279</v>
      </c>
      <c r="AD119" s="134"/>
      <c r="AE119" s="68"/>
      <c r="AF119" s="139"/>
      <c r="AG119" s="139"/>
      <c r="AH119" s="303" t="s">
        <v>279</v>
      </c>
      <c r="AI119" s="8"/>
      <c r="AJ119" s="25"/>
    </row>
    <row r="120" spans="1:36" ht="15.75" x14ac:dyDescent="0.25">
      <c r="A120" s="31">
        <v>116</v>
      </c>
      <c r="B120" s="106" t="s">
        <v>218</v>
      </c>
      <c r="C120" s="133">
        <v>12</v>
      </c>
      <c r="D120" s="262" t="s">
        <v>279</v>
      </c>
      <c r="E120" s="262" t="s">
        <v>279</v>
      </c>
      <c r="F120" s="139" t="s">
        <v>279</v>
      </c>
      <c r="G120" s="139" t="s">
        <v>279</v>
      </c>
      <c r="H120" s="74" t="s">
        <v>279</v>
      </c>
      <c r="I120" s="134"/>
      <c r="J120" s="68"/>
      <c r="K120" s="262" t="s">
        <v>279</v>
      </c>
      <c r="L120" s="139" t="s">
        <v>279</v>
      </c>
      <c r="M120" s="139" t="s">
        <v>279</v>
      </c>
      <c r="N120" s="139" t="s">
        <v>279</v>
      </c>
      <c r="O120" s="74" t="s">
        <v>279</v>
      </c>
      <c r="P120" s="134"/>
      <c r="Q120" s="68"/>
      <c r="R120" s="262" t="s">
        <v>279</v>
      </c>
      <c r="S120" s="139" t="s">
        <v>279</v>
      </c>
      <c r="T120" s="139" t="s">
        <v>279</v>
      </c>
      <c r="U120" s="139" t="s">
        <v>279</v>
      </c>
      <c r="V120" s="74" t="s">
        <v>279</v>
      </c>
      <c r="W120" s="134"/>
      <c r="X120" s="68"/>
      <c r="Y120" s="262" t="s">
        <v>279</v>
      </c>
      <c r="Z120" s="139" t="s">
        <v>279</v>
      </c>
      <c r="AA120" s="139" t="s">
        <v>279</v>
      </c>
      <c r="AB120" s="139" t="s">
        <v>279</v>
      </c>
      <c r="AC120" s="74" t="s">
        <v>279</v>
      </c>
      <c r="AD120" s="134"/>
      <c r="AE120" s="68"/>
      <c r="AF120" s="60"/>
      <c r="AG120" s="139"/>
      <c r="AH120" s="8"/>
      <c r="AI120" s="8"/>
      <c r="AJ120" s="25"/>
    </row>
    <row r="121" spans="1:36" ht="15.75" x14ac:dyDescent="0.25">
      <c r="A121" s="31">
        <v>117</v>
      </c>
      <c r="B121" s="106" t="s">
        <v>219</v>
      </c>
      <c r="C121" s="133">
        <v>12</v>
      </c>
      <c r="D121" s="262" t="s">
        <v>279</v>
      </c>
      <c r="E121" s="262" t="s">
        <v>279</v>
      </c>
      <c r="F121" s="139" t="s">
        <v>279</v>
      </c>
      <c r="G121" s="139" t="s">
        <v>279</v>
      </c>
      <c r="H121" s="74" t="s">
        <v>279</v>
      </c>
      <c r="I121" s="134"/>
      <c r="J121" s="68"/>
      <c r="K121" s="262" t="s">
        <v>279</v>
      </c>
      <c r="L121" s="139" t="s">
        <v>279</v>
      </c>
      <c r="M121" s="139" t="s">
        <v>279</v>
      </c>
      <c r="N121" s="139" t="s">
        <v>279</v>
      </c>
      <c r="O121" s="74" t="s">
        <v>279</v>
      </c>
      <c r="P121" s="134"/>
      <c r="Q121" s="68"/>
      <c r="R121" s="262" t="s">
        <v>279</v>
      </c>
      <c r="S121" s="139" t="s">
        <v>279</v>
      </c>
      <c r="T121" s="139" t="s">
        <v>279</v>
      </c>
      <c r="U121" s="139" t="s">
        <v>279</v>
      </c>
      <c r="V121" s="74" t="s">
        <v>279</v>
      </c>
      <c r="W121" s="134"/>
      <c r="X121" s="68"/>
      <c r="Y121" s="262" t="s">
        <v>279</v>
      </c>
      <c r="Z121" s="139" t="s">
        <v>279</v>
      </c>
      <c r="AA121" s="139" t="s">
        <v>279</v>
      </c>
      <c r="AB121" s="139" t="s">
        <v>279</v>
      </c>
      <c r="AC121" s="74" t="s">
        <v>279</v>
      </c>
      <c r="AD121" s="134"/>
      <c r="AE121" s="68"/>
      <c r="AF121" s="139" t="s">
        <v>279</v>
      </c>
      <c r="AG121" s="139"/>
      <c r="AH121" s="8"/>
      <c r="AI121" s="8"/>
      <c r="AJ121" s="25"/>
    </row>
    <row r="122" spans="1:36" ht="15.75" x14ac:dyDescent="0.25">
      <c r="A122" s="31">
        <v>118</v>
      </c>
      <c r="B122" s="106" t="s">
        <v>193</v>
      </c>
      <c r="C122" s="133">
        <v>12</v>
      </c>
      <c r="D122" s="262" t="s">
        <v>279</v>
      </c>
      <c r="E122" s="262" t="s">
        <v>279</v>
      </c>
      <c r="F122" s="139" t="s">
        <v>279</v>
      </c>
      <c r="G122" s="139" t="s">
        <v>280</v>
      </c>
      <c r="H122" s="74" t="s">
        <v>279</v>
      </c>
      <c r="I122" s="134"/>
      <c r="J122" s="68"/>
      <c r="K122" s="262" t="s">
        <v>279</v>
      </c>
      <c r="L122" s="139" t="s">
        <v>279</v>
      </c>
      <c r="M122" s="139" t="s">
        <v>279</v>
      </c>
      <c r="N122" s="139" t="s">
        <v>279</v>
      </c>
      <c r="O122" s="74" t="s">
        <v>279</v>
      </c>
      <c r="P122" s="134"/>
      <c r="Q122" s="68"/>
      <c r="R122" s="262" t="s">
        <v>279</v>
      </c>
      <c r="S122" s="139" t="s">
        <v>279</v>
      </c>
      <c r="T122" s="139" t="s">
        <v>279</v>
      </c>
      <c r="U122" s="139" t="s">
        <v>279</v>
      </c>
      <c r="V122" s="74" t="s">
        <v>279</v>
      </c>
      <c r="W122" s="134"/>
      <c r="X122" s="68"/>
      <c r="Y122" s="262" t="s">
        <v>279</v>
      </c>
      <c r="Z122" s="139" t="s">
        <v>279</v>
      </c>
      <c r="AA122" s="139" t="s">
        <v>279</v>
      </c>
      <c r="AB122" s="139" t="s">
        <v>279</v>
      </c>
      <c r="AC122" s="74" t="s">
        <v>279</v>
      </c>
      <c r="AD122" s="134"/>
      <c r="AE122" s="68"/>
      <c r="AF122" s="139"/>
      <c r="AG122" s="139"/>
      <c r="AH122" s="303" t="s">
        <v>279</v>
      </c>
      <c r="AI122" s="302" t="s">
        <v>279</v>
      </c>
      <c r="AJ122" s="25"/>
    </row>
    <row r="123" spans="1:36" ht="15.75" x14ac:dyDescent="0.25">
      <c r="A123" s="31">
        <v>119</v>
      </c>
      <c r="B123" s="106" t="s">
        <v>194</v>
      </c>
      <c r="C123" s="133">
        <v>12</v>
      </c>
      <c r="D123" s="262" t="s">
        <v>279</v>
      </c>
      <c r="E123" s="262" t="s">
        <v>279</v>
      </c>
      <c r="F123" s="139" t="s">
        <v>279</v>
      </c>
      <c r="G123" s="139" t="s">
        <v>279</v>
      </c>
      <c r="H123" s="74" t="s">
        <v>279</v>
      </c>
      <c r="I123" s="134"/>
      <c r="J123" s="68"/>
      <c r="K123" s="262" t="s">
        <v>279</v>
      </c>
      <c r="L123" s="139" t="s">
        <v>279</v>
      </c>
      <c r="M123" s="139" t="s">
        <v>279</v>
      </c>
      <c r="N123" s="139" t="s">
        <v>279</v>
      </c>
      <c r="O123" s="74" t="s">
        <v>279</v>
      </c>
      <c r="P123" s="134"/>
      <c r="Q123" s="68"/>
      <c r="R123" s="262" t="s">
        <v>279</v>
      </c>
      <c r="S123" s="139" t="s">
        <v>279</v>
      </c>
      <c r="T123" s="139" t="s">
        <v>279</v>
      </c>
      <c r="U123" s="139" t="s">
        <v>279</v>
      </c>
      <c r="V123" s="74" t="s">
        <v>279</v>
      </c>
      <c r="W123" s="134"/>
      <c r="X123" s="68"/>
      <c r="Y123" s="262" t="s">
        <v>279</v>
      </c>
      <c r="Z123" s="139" t="s">
        <v>279</v>
      </c>
      <c r="AA123" s="139" t="s">
        <v>279</v>
      </c>
      <c r="AB123" s="139" t="s">
        <v>279</v>
      </c>
      <c r="AC123" s="74" t="s">
        <v>279</v>
      </c>
      <c r="AD123" s="134"/>
      <c r="AE123" s="68"/>
      <c r="AF123" s="139" t="s">
        <v>279</v>
      </c>
      <c r="AG123" s="139"/>
      <c r="AI123" s="8"/>
      <c r="AJ123" s="25"/>
    </row>
    <row r="124" spans="1:36" ht="15.75" x14ac:dyDescent="0.25">
      <c r="A124" s="31">
        <v>120</v>
      </c>
      <c r="B124" s="106" t="s">
        <v>195</v>
      </c>
      <c r="C124" s="133">
        <v>12</v>
      </c>
      <c r="D124" s="262" t="s">
        <v>279</v>
      </c>
      <c r="E124" s="262" t="s">
        <v>279</v>
      </c>
      <c r="F124" s="139" t="s">
        <v>279</v>
      </c>
      <c r="G124" s="139" t="s">
        <v>279</v>
      </c>
      <c r="H124" s="74" t="s">
        <v>279</v>
      </c>
      <c r="I124" s="134"/>
      <c r="J124" s="68"/>
      <c r="K124" s="262" t="s">
        <v>279</v>
      </c>
      <c r="L124" s="139" t="s">
        <v>279</v>
      </c>
      <c r="M124" s="139" t="s">
        <v>279</v>
      </c>
      <c r="N124" s="139" t="s">
        <v>279</v>
      </c>
      <c r="O124" s="74" t="s">
        <v>279</v>
      </c>
      <c r="P124" s="134"/>
      <c r="Q124" s="68"/>
      <c r="R124" s="262" t="s">
        <v>279</v>
      </c>
      <c r="S124" s="139" t="s">
        <v>279</v>
      </c>
      <c r="T124" s="139" t="s">
        <v>279</v>
      </c>
      <c r="U124" s="139" t="s">
        <v>279</v>
      </c>
      <c r="V124" s="74" t="s">
        <v>279</v>
      </c>
      <c r="W124" s="134"/>
      <c r="X124" s="68"/>
      <c r="Y124" s="262" t="s">
        <v>279</v>
      </c>
      <c r="Z124" s="139" t="s">
        <v>279</v>
      </c>
      <c r="AA124" s="139" t="s">
        <v>279</v>
      </c>
      <c r="AB124" s="139" t="s">
        <v>279</v>
      </c>
      <c r="AC124" s="74" t="s">
        <v>279</v>
      </c>
      <c r="AD124" s="134"/>
      <c r="AE124" s="68"/>
      <c r="AF124" s="139" t="s">
        <v>279</v>
      </c>
      <c r="AG124" s="139"/>
      <c r="AH124" s="8"/>
      <c r="AI124" s="8"/>
      <c r="AJ124" s="25"/>
    </row>
    <row r="125" spans="1:36" ht="15.75" x14ac:dyDescent="0.25">
      <c r="A125" s="31">
        <v>121</v>
      </c>
      <c r="B125" s="106" t="s">
        <v>196</v>
      </c>
      <c r="C125" s="133">
        <v>12</v>
      </c>
      <c r="D125" s="262" t="s">
        <v>279</v>
      </c>
      <c r="E125" s="262" t="s">
        <v>279</v>
      </c>
      <c r="F125" s="139" t="s">
        <v>279</v>
      </c>
      <c r="G125" s="139" t="s">
        <v>279</v>
      </c>
      <c r="H125" s="74" t="s">
        <v>279</v>
      </c>
      <c r="I125" s="134"/>
      <c r="J125" s="68"/>
      <c r="K125" s="262" t="s">
        <v>279</v>
      </c>
      <c r="L125" s="139" t="s">
        <v>279</v>
      </c>
      <c r="M125" s="139" t="s">
        <v>279</v>
      </c>
      <c r="N125" s="139" t="s">
        <v>279</v>
      </c>
      <c r="O125" s="74" t="s">
        <v>279</v>
      </c>
      <c r="P125" s="134"/>
      <c r="Q125" s="68"/>
      <c r="R125" s="262" t="s">
        <v>279</v>
      </c>
      <c r="S125" s="139" t="s">
        <v>279</v>
      </c>
      <c r="T125" s="139" t="s">
        <v>279</v>
      </c>
      <c r="U125" s="139" t="s">
        <v>279</v>
      </c>
      <c r="V125" s="74" t="s">
        <v>279</v>
      </c>
      <c r="W125" s="134"/>
      <c r="X125" s="68"/>
      <c r="Y125" s="262" t="s">
        <v>279</v>
      </c>
      <c r="Z125" s="139" t="s">
        <v>279</v>
      </c>
      <c r="AA125" s="139" t="s">
        <v>279</v>
      </c>
      <c r="AB125" s="139" t="s">
        <v>279</v>
      </c>
      <c r="AC125" s="74" t="s">
        <v>279</v>
      </c>
      <c r="AD125" s="134"/>
      <c r="AE125" s="68"/>
      <c r="AF125" s="139" t="s">
        <v>279</v>
      </c>
      <c r="AG125" s="139"/>
      <c r="AH125" s="8"/>
      <c r="AI125" s="8"/>
      <c r="AJ125" s="25"/>
    </row>
    <row r="126" spans="1:36" ht="15.75" x14ac:dyDescent="0.25">
      <c r="A126" s="31">
        <v>122</v>
      </c>
      <c r="B126" s="106" t="s">
        <v>197</v>
      </c>
      <c r="C126" s="133">
        <v>12</v>
      </c>
      <c r="D126" s="262" t="s">
        <v>279</v>
      </c>
      <c r="E126" s="262" t="s">
        <v>279</v>
      </c>
      <c r="F126" s="139" t="s">
        <v>279</v>
      </c>
      <c r="G126" s="139" t="s">
        <v>279</v>
      </c>
      <c r="H126" s="74" t="s">
        <v>279</v>
      </c>
      <c r="I126" s="134"/>
      <c r="J126" s="68"/>
      <c r="K126" s="262" t="s">
        <v>279</v>
      </c>
      <c r="L126" s="139" t="s">
        <v>279</v>
      </c>
      <c r="M126" s="139" t="s">
        <v>279</v>
      </c>
      <c r="N126" s="139" t="s">
        <v>279</v>
      </c>
      <c r="O126" s="74" t="s">
        <v>279</v>
      </c>
      <c r="P126" s="134"/>
      <c r="Q126" s="68"/>
      <c r="R126" s="262" t="s">
        <v>279</v>
      </c>
      <c r="S126" s="139" t="s">
        <v>279</v>
      </c>
      <c r="T126" s="139" t="s">
        <v>279</v>
      </c>
      <c r="U126" s="139" t="s">
        <v>279</v>
      </c>
      <c r="V126" s="74" t="s">
        <v>279</v>
      </c>
      <c r="W126" s="134"/>
      <c r="X126" s="68"/>
      <c r="Y126" s="262" t="s">
        <v>279</v>
      </c>
      <c r="Z126" s="139" t="s">
        <v>279</v>
      </c>
      <c r="AA126" s="139" t="s">
        <v>279</v>
      </c>
      <c r="AB126" s="139" t="s">
        <v>279</v>
      </c>
      <c r="AC126" s="74" t="s">
        <v>279</v>
      </c>
      <c r="AD126" s="134"/>
      <c r="AE126" s="68"/>
      <c r="AF126" s="139" t="s">
        <v>279</v>
      </c>
      <c r="AG126" s="139"/>
      <c r="AH126" s="8"/>
      <c r="AI126" s="8"/>
      <c r="AJ126" s="25"/>
    </row>
    <row r="127" spans="1:36" ht="15.75" x14ac:dyDescent="0.25">
      <c r="A127" s="31">
        <v>123</v>
      </c>
      <c r="B127" s="106" t="s">
        <v>220</v>
      </c>
      <c r="C127" s="133">
        <v>12</v>
      </c>
      <c r="D127" s="262" t="s">
        <v>279</v>
      </c>
      <c r="E127" s="262" t="s">
        <v>279</v>
      </c>
      <c r="F127" s="139" t="s">
        <v>279</v>
      </c>
      <c r="G127" s="139" t="s">
        <v>279</v>
      </c>
      <c r="H127" s="74" t="s">
        <v>279</v>
      </c>
      <c r="I127" s="134"/>
      <c r="J127" s="68"/>
      <c r="K127" s="262" t="s">
        <v>279</v>
      </c>
      <c r="L127" s="139" t="s">
        <v>279</v>
      </c>
      <c r="M127" s="139" t="s">
        <v>279</v>
      </c>
      <c r="N127" s="139" t="s">
        <v>279</v>
      </c>
      <c r="O127" s="74" t="s">
        <v>279</v>
      </c>
      <c r="P127" s="134"/>
      <c r="Q127" s="68"/>
      <c r="R127" s="262" t="s">
        <v>279</v>
      </c>
      <c r="S127" s="139" t="s">
        <v>279</v>
      </c>
      <c r="T127" s="139" t="s">
        <v>279</v>
      </c>
      <c r="U127" s="139" t="s">
        <v>279</v>
      </c>
      <c r="V127" s="74" t="s">
        <v>279</v>
      </c>
      <c r="W127" s="134"/>
      <c r="X127" s="68"/>
      <c r="Y127" s="262" t="s">
        <v>279</v>
      </c>
      <c r="Z127" s="139" t="s">
        <v>279</v>
      </c>
      <c r="AA127" s="139" t="s">
        <v>279</v>
      </c>
      <c r="AB127" s="139" t="s">
        <v>279</v>
      </c>
      <c r="AC127" s="74" t="s">
        <v>279</v>
      </c>
      <c r="AD127" s="134"/>
      <c r="AE127" s="68"/>
      <c r="AF127" s="139" t="s">
        <v>279</v>
      </c>
      <c r="AG127" s="139"/>
      <c r="AH127" s="8"/>
      <c r="AI127" s="8"/>
      <c r="AJ127" s="25"/>
    </row>
    <row r="128" spans="1:36" ht="15.75" x14ac:dyDescent="0.25">
      <c r="A128" s="31">
        <v>124</v>
      </c>
      <c r="B128" s="106" t="s">
        <v>221</v>
      </c>
      <c r="C128" s="133">
        <v>12</v>
      </c>
      <c r="D128" s="262" t="s">
        <v>279</v>
      </c>
      <c r="E128" s="262" t="s">
        <v>279</v>
      </c>
      <c r="F128" s="139" t="s">
        <v>279</v>
      </c>
      <c r="G128" s="139" t="s">
        <v>279</v>
      </c>
      <c r="H128" s="74" t="s">
        <v>279</v>
      </c>
      <c r="I128" s="134"/>
      <c r="J128" s="68"/>
      <c r="K128" s="262" t="s">
        <v>279</v>
      </c>
      <c r="L128" s="139" t="s">
        <v>279</v>
      </c>
      <c r="M128" s="139" t="s">
        <v>279</v>
      </c>
      <c r="N128" s="139" t="s">
        <v>279</v>
      </c>
      <c r="O128" s="74" t="s">
        <v>279</v>
      </c>
      <c r="P128" s="134"/>
      <c r="Q128" s="68"/>
      <c r="R128" s="262" t="s">
        <v>279</v>
      </c>
      <c r="S128" s="139" t="s">
        <v>279</v>
      </c>
      <c r="T128" s="139" t="s">
        <v>279</v>
      </c>
      <c r="U128" s="139" t="s">
        <v>279</v>
      </c>
      <c r="V128" s="74" t="s">
        <v>279</v>
      </c>
      <c r="W128" s="134"/>
      <c r="X128" s="68"/>
      <c r="Y128" s="262" t="s">
        <v>279</v>
      </c>
      <c r="Z128" s="139" t="s">
        <v>279</v>
      </c>
      <c r="AA128" s="139" t="s">
        <v>279</v>
      </c>
      <c r="AB128" s="139" t="s">
        <v>279</v>
      </c>
      <c r="AC128" s="74" t="s">
        <v>279</v>
      </c>
      <c r="AD128" s="134"/>
      <c r="AE128" s="68"/>
      <c r="AF128" s="139" t="s">
        <v>279</v>
      </c>
      <c r="AG128" s="139"/>
      <c r="AH128" s="8"/>
      <c r="AI128" s="8"/>
      <c r="AJ128" s="25"/>
    </row>
    <row r="129" spans="1:36" ht="15.75" x14ac:dyDescent="0.25">
      <c r="A129" s="31">
        <v>125</v>
      </c>
      <c r="B129" s="106" t="s">
        <v>222</v>
      </c>
      <c r="C129" s="133">
        <v>12</v>
      </c>
      <c r="D129" s="262" t="s">
        <v>279</v>
      </c>
      <c r="E129" s="262" t="s">
        <v>279</v>
      </c>
      <c r="F129" s="139" t="s">
        <v>279</v>
      </c>
      <c r="G129" s="139" t="s">
        <v>279</v>
      </c>
      <c r="H129" s="74" t="s">
        <v>279</v>
      </c>
      <c r="I129" s="134"/>
      <c r="J129" s="68"/>
      <c r="K129" s="262" t="s">
        <v>279</v>
      </c>
      <c r="L129" s="139" t="s">
        <v>279</v>
      </c>
      <c r="M129" s="139" t="s">
        <v>279</v>
      </c>
      <c r="N129" s="139" t="s">
        <v>279</v>
      </c>
      <c r="O129" s="74" t="s">
        <v>279</v>
      </c>
      <c r="P129" s="134"/>
      <c r="Q129" s="68"/>
      <c r="R129" s="262" t="s">
        <v>279</v>
      </c>
      <c r="S129" s="139" t="s">
        <v>279</v>
      </c>
      <c r="T129" s="139" t="s">
        <v>279</v>
      </c>
      <c r="U129" s="139" t="s">
        <v>279</v>
      </c>
      <c r="V129" s="74" t="s">
        <v>279</v>
      </c>
      <c r="W129" s="134"/>
      <c r="X129" s="68"/>
      <c r="Y129" s="262" t="s">
        <v>279</v>
      </c>
      <c r="Z129" s="139" t="s">
        <v>279</v>
      </c>
      <c r="AA129" s="139" t="s">
        <v>279</v>
      </c>
      <c r="AB129" s="139" t="s">
        <v>279</v>
      </c>
      <c r="AC129" s="74" t="s">
        <v>279</v>
      </c>
      <c r="AD129" s="134"/>
      <c r="AE129" s="68"/>
      <c r="AF129" s="139" t="s">
        <v>279</v>
      </c>
      <c r="AG129" s="139"/>
      <c r="AH129" s="8"/>
      <c r="AI129" s="8"/>
      <c r="AJ129" s="25"/>
    </row>
    <row r="130" spans="1:36" ht="15.75" x14ac:dyDescent="0.25">
      <c r="A130" s="31">
        <v>126</v>
      </c>
      <c r="B130" s="106" t="s">
        <v>223</v>
      </c>
      <c r="C130" s="133">
        <v>12</v>
      </c>
      <c r="D130" s="262" t="s">
        <v>279</v>
      </c>
      <c r="E130" s="262" t="s">
        <v>279</v>
      </c>
      <c r="F130" s="139" t="s">
        <v>279</v>
      </c>
      <c r="G130" s="139" t="s">
        <v>279</v>
      </c>
      <c r="H130" s="74" t="s">
        <v>279</v>
      </c>
      <c r="I130" s="134"/>
      <c r="J130" s="68"/>
      <c r="K130" s="262" t="s">
        <v>279</v>
      </c>
      <c r="L130" s="139" t="s">
        <v>279</v>
      </c>
      <c r="M130" s="139" t="s">
        <v>279</v>
      </c>
      <c r="N130" s="139" t="s">
        <v>279</v>
      </c>
      <c r="O130" s="74" t="s">
        <v>279</v>
      </c>
      <c r="P130" s="134"/>
      <c r="Q130" s="68"/>
      <c r="R130" s="262" t="s">
        <v>279</v>
      </c>
      <c r="S130" s="139" t="s">
        <v>279</v>
      </c>
      <c r="T130" s="139" t="s">
        <v>279</v>
      </c>
      <c r="U130" s="139" t="s">
        <v>279</v>
      </c>
      <c r="V130" s="74" t="s">
        <v>279</v>
      </c>
      <c r="W130" s="134"/>
      <c r="X130" s="68"/>
      <c r="Y130" s="262" t="s">
        <v>279</v>
      </c>
      <c r="Z130" s="139" t="s">
        <v>279</v>
      </c>
      <c r="AA130" s="139" t="s">
        <v>279</v>
      </c>
      <c r="AB130" s="139" t="s">
        <v>279</v>
      </c>
      <c r="AC130" s="74" t="s">
        <v>279</v>
      </c>
      <c r="AD130" s="134"/>
      <c r="AE130" s="68"/>
      <c r="AF130" s="139" t="s">
        <v>279</v>
      </c>
      <c r="AG130" s="139"/>
      <c r="AH130" s="8"/>
      <c r="AI130" s="8"/>
      <c r="AJ130" s="25"/>
    </row>
    <row r="131" spans="1:36" ht="15.75" x14ac:dyDescent="0.25">
      <c r="A131" s="31">
        <v>127</v>
      </c>
      <c r="B131" s="106" t="s">
        <v>224</v>
      </c>
      <c r="C131" s="133">
        <v>12</v>
      </c>
      <c r="D131" s="262" t="s">
        <v>279</v>
      </c>
      <c r="E131" s="262" t="s">
        <v>279</v>
      </c>
      <c r="F131" s="139" t="s">
        <v>279</v>
      </c>
      <c r="G131" s="139" t="s">
        <v>279</v>
      </c>
      <c r="H131" s="74" t="s">
        <v>279</v>
      </c>
      <c r="I131" s="134"/>
      <c r="J131" s="68"/>
      <c r="K131" s="262" t="s">
        <v>279</v>
      </c>
      <c r="L131" s="139" t="s">
        <v>279</v>
      </c>
      <c r="M131" s="139" t="s">
        <v>279</v>
      </c>
      <c r="N131" s="139" t="s">
        <v>279</v>
      </c>
      <c r="O131" s="74" t="s">
        <v>279</v>
      </c>
      <c r="P131" s="134"/>
      <c r="Q131" s="68"/>
      <c r="R131" s="262" t="s">
        <v>279</v>
      </c>
      <c r="S131" s="139" t="s">
        <v>279</v>
      </c>
      <c r="T131" s="139" t="s">
        <v>279</v>
      </c>
      <c r="U131" s="139" t="s">
        <v>279</v>
      </c>
      <c r="V131" s="74" t="s">
        <v>279</v>
      </c>
      <c r="W131" s="134"/>
      <c r="X131" s="68"/>
      <c r="Y131" s="262" t="s">
        <v>279</v>
      </c>
      <c r="Z131" s="139" t="s">
        <v>279</v>
      </c>
      <c r="AA131" s="139" t="s">
        <v>279</v>
      </c>
      <c r="AB131" s="139" t="s">
        <v>279</v>
      </c>
      <c r="AC131" s="74" t="s">
        <v>279</v>
      </c>
      <c r="AD131" s="134"/>
      <c r="AE131" s="68"/>
      <c r="AF131" s="139" t="s">
        <v>279</v>
      </c>
      <c r="AG131" s="139"/>
      <c r="AH131" s="8"/>
      <c r="AI131" s="8"/>
      <c r="AJ131" s="25"/>
    </row>
    <row r="132" spans="1:36" ht="15.75" x14ac:dyDescent="0.25">
      <c r="A132" s="31">
        <v>128</v>
      </c>
      <c r="B132" s="106" t="s">
        <v>225</v>
      </c>
      <c r="C132" s="133">
        <v>12</v>
      </c>
      <c r="D132" s="262" t="s">
        <v>279</v>
      </c>
      <c r="E132" s="262" t="s">
        <v>279</v>
      </c>
      <c r="F132" s="139" t="s">
        <v>279</v>
      </c>
      <c r="G132" s="139" t="s">
        <v>279</v>
      </c>
      <c r="H132" s="74" t="s">
        <v>279</v>
      </c>
      <c r="I132" s="134"/>
      <c r="J132" s="68"/>
      <c r="K132" s="262" t="s">
        <v>279</v>
      </c>
      <c r="L132" s="139" t="s">
        <v>279</v>
      </c>
      <c r="M132" s="139" t="s">
        <v>279</v>
      </c>
      <c r="N132" s="139" t="s">
        <v>280</v>
      </c>
      <c r="O132" s="74" t="s">
        <v>279</v>
      </c>
      <c r="P132" s="134"/>
      <c r="Q132" s="68"/>
      <c r="R132" s="262" t="s">
        <v>279</v>
      </c>
      <c r="S132" s="139" t="s">
        <v>279</v>
      </c>
      <c r="T132" s="139" t="s">
        <v>279</v>
      </c>
      <c r="U132" s="139" t="s">
        <v>279</v>
      </c>
      <c r="V132" s="74" t="s">
        <v>279</v>
      </c>
      <c r="W132" s="134"/>
      <c r="X132" s="68"/>
      <c r="Y132" s="262" t="s">
        <v>279</v>
      </c>
      <c r="Z132" s="139" t="s">
        <v>279</v>
      </c>
      <c r="AA132" s="139" t="s">
        <v>279</v>
      </c>
      <c r="AB132" s="139" t="s">
        <v>279</v>
      </c>
      <c r="AC132" s="74" t="s">
        <v>279</v>
      </c>
      <c r="AD132" s="134"/>
      <c r="AE132" s="68"/>
      <c r="AF132" s="139" t="s">
        <v>279</v>
      </c>
      <c r="AG132" s="139"/>
      <c r="AH132" s="8"/>
      <c r="AI132" s="8"/>
      <c r="AJ132" s="25"/>
    </row>
    <row r="133" spans="1:36" ht="15.75" x14ac:dyDescent="0.25">
      <c r="A133" s="31">
        <v>129</v>
      </c>
      <c r="B133" s="106" t="s">
        <v>226</v>
      </c>
      <c r="C133" s="133">
        <v>12</v>
      </c>
      <c r="D133" s="262" t="s">
        <v>279</v>
      </c>
      <c r="E133" s="262" t="s">
        <v>279</v>
      </c>
      <c r="F133" s="139" t="s">
        <v>279</v>
      </c>
      <c r="G133" s="139" t="s">
        <v>279</v>
      </c>
      <c r="H133" s="74" t="s">
        <v>279</v>
      </c>
      <c r="I133" s="134"/>
      <c r="J133" s="68"/>
      <c r="K133" s="262" t="s">
        <v>279</v>
      </c>
      <c r="L133" s="139" t="s">
        <v>279</v>
      </c>
      <c r="M133" s="139" t="s">
        <v>279</v>
      </c>
      <c r="N133" s="139" t="s">
        <v>279</v>
      </c>
      <c r="O133" s="74" t="s">
        <v>279</v>
      </c>
      <c r="P133" s="134"/>
      <c r="Q133" s="68"/>
      <c r="R133" s="262" t="s">
        <v>279</v>
      </c>
      <c r="S133" s="139" t="s">
        <v>279</v>
      </c>
      <c r="T133" s="139" t="s">
        <v>279</v>
      </c>
      <c r="U133" s="139" t="s">
        <v>279</v>
      </c>
      <c r="V133" s="74" t="s">
        <v>279</v>
      </c>
      <c r="W133" s="134"/>
      <c r="X133" s="68"/>
      <c r="Y133" s="262" t="s">
        <v>279</v>
      </c>
      <c r="Z133" s="139" t="s">
        <v>279</v>
      </c>
      <c r="AA133" s="139" t="s">
        <v>279</v>
      </c>
      <c r="AB133" s="139" t="s">
        <v>279</v>
      </c>
      <c r="AC133" s="74" t="s">
        <v>279</v>
      </c>
      <c r="AD133" s="134"/>
      <c r="AE133" s="68"/>
      <c r="AF133" s="60"/>
      <c r="AG133" s="139"/>
      <c r="AH133" s="303" t="s">
        <v>279</v>
      </c>
      <c r="AI133" s="8"/>
      <c r="AJ133" s="25"/>
    </row>
    <row r="134" spans="1:36" ht="15.75" x14ac:dyDescent="0.25">
      <c r="A134" s="31">
        <v>130</v>
      </c>
      <c r="B134" s="106" t="s">
        <v>268</v>
      </c>
      <c r="C134" s="133">
        <v>12</v>
      </c>
      <c r="D134" s="262" t="s">
        <v>279</v>
      </c>
      <c r="E134" s="262" t="s">
        <v>279</v>
      </c>
      <c r="F134" s="139" t="s">
        <v>279</v>
      </c>
      <c r="G134" s="139" t="s">
        <v>279</v>
      </c>
      <c r="H134" s="74" t="s">
        <v>279</v>
      </c>
      <c r="I134" s="134"/>
      <c r="J134" s="68"/>
      <c r="K134" s="262" t="s">
        <v>279</v>
      </c>
      <c r="L134" s="139" t="s">
        <v>279</v>
      </c>
      <c r="M134" s="139" t="s">
        <v>279</v>
      </c>
      <c r="N134" s="139" t="s">
        <v>279</v>
      </c>
      <c r="O134" s="74" t="s">
        <v>279</v>
      </c>
      <c r="P134" s="134"/>
      <c r="Q134" s="68"/>
      <c r="R134" s="262" t="s">
        <v>279</v>
      </c>
      <c r="S134" s="139" t="s">
        <v>279</v>
      </c>
      <c r="T134" s="139" t="s">
        <v>279</v>
      </c>
      <c r="U134" s="139" t="s">
        <v>279</v>
      </c>
      <c r="V134" s="74" t="s">
        <v>279</v>
      </c>
      <c r="W134" s="134"/>
      <c r="X134" s="68"/>
      <c r="Y134" s="262" t="s">
        <v>279</v>
      </c>
      <c r="Z134" s="139" t="s">
        <v>279</v>
      </c>
      <c r="AA134" s="139" t="s">
        <v>279</v>
      </c>
      <c r="AB134" s="139" t="s">
        <v>279</v>
      </c>
      <c r="AC134" s="74" t="s">
        <v>279</v>
      </c>
      <c r="AD134" s="134"/>
      <c r="AE134" s="68"/>
      <c r="AF134" s="139" t="s">
        <v>279</v>
      </c>
      <c r="AG134" s="139"/>
      <c r="AH134" s="8"/>
      <c r="AI134" s="8"/>
      <c r="AJ134" s="25"/>
    </row>
    <row r="135" spans="1:36" ht="15.75" x14ac:dyDescent="0.25">
      <c r="A135" s="31">
        <v>131</v>
      </c>
      <c r="B135" s="106" t="s">
        <v>227</v>
      </c>
      <c r="C135" s="133">
        <v>12</v>
      </c>
      <c r="D135" s="262" t="s">
        <v>279</v>
      </c>
      <c r="E135" s="262" t="s">
        <v>279</v>
      </c>
      <c r="F135" s="139" t="s">
        <v>279</v>
      </c>
      <c r="G135" s="139" t="s">
        <v>279</v>
      </c>
      <c r="H135" s="74" t="s">
        <v>279</v>
      </c>
      <c r="I135" s="134"/>
      <c r="J135" s="68"/>
      <c r="K135" s="262" t="s">
        <v>279</v>
      </c>
      <c r="L135" s="139" t="s">
        <v>279</v>
      </c>
      <c r="M135" s="139" t="s">
        <v>279</v>
      </c>
      <c r="N135" s="139" t="s">
        <v>279</v>
      </c>
      <c r="O135" s="74" t="s">
        <v>279</v>
      </c>
      <c r="P135" s="134"/>
      <c r="Q135" s="68"/>
      <c r="R135" s="262" t="s">
        <v>279</v>
      </c>
      <c r="S135" s="139" t="s">
        <v>279</v>
      </c>
      <c r="T135" s="139" t="s">
        <v>279</v>
      </c>
      <c r="U135" s="139" t="s">
        <v>279</v>
      </c>
      <c r="V135" s="74" t="s">
        <v>279</v>
      </c>
      <c r="W135" s="134"/>
      <c r="X135" s="68"/>
      <c r="Y135" s="262" t="s">
        <v>279</v>
      </c>
      <c r="Z135" s="139" t="s">
        <v>279</v>
      </c>
      <c r="AA135" s="139" t="s">
        <v>279</v>
      </c>
      <c r="AB135" s="139" t="s">
        <v>279</v>
      </c>
      <c r="AC135" s="74" t="s">
        <v>279</v>
      </c>
      <c r="AD135" s="134"/>
      <c r="AE135" s="68"/>
      <c r="AF135" s="139" t="s">
        <v>279</v>
      </c>
      <c r="AG135" s="139"/>
      <c r="AH135" s="8"/>
      <c r="AI135" s="8"/>
      <c r="AJ135" s="25"/>
    </row>
    <row r="136" spans="1:36" ht="15.75" x14ac:dyDescent="0.25">
      <c r="A136" s="31">
        <v>132</v>
      </c>
      <c r="B136" s="106" t="s">
        <v>228</v>
      </c>
      <c r="C136" s="133">
        <v>12</v>
      </c>
      <c r="D136" s="262" t="s">
        <v>279</v>
      </c>
      <c r="E136" s="262" t="s">
        <v>279</v>
      </c>
      <c r="F136" s="139" t="s">
        <v>279</v>
      </c>
      <c r="G136" s="139" t="s">
        <v>279</v>
      </c>
      <c r="H136" s="74" t="s">
        <v>279</v>
      </c>
      <c r="I136" s="134"/>
      <c r="J136" s="68"/>
      <c r="K136" s="262" t="s">
        <v>279</v>
      </c>
      <c r="L136" s="139" t="s">
        <v>279</v>
      </c>
      <c r="M136" s="139" t="s">
        <v>279</v>
      </c>
      <c r="N136" s="139" t="s">
        <v>279</v>
      </c>
      <c r="O136" s="74" t="s">
        <v>279</v>
      </c>
      <c r="P136" s="134"/>
      <c r="Q136" s="68"/>
      <c r="R136" s="262" t="s">
        <v>279</v>
      </c>
      <c r="S136" s="139" t="s">
        <v>279</v>
      </c>
      <c r="T136" s="139" t="s">
        <v>279</v>
      </c>
      <c r="U136" s="139" t="s">
        <v>279</v>
      </c>
      <c r="V136" s="74" t="s">
        <v>279</v>
      </c>
      <c r="W136" s="134"/>
      <c r="X136" s="68"/>
      <c r="Y136" s="262" t="s">
        <v>279</v>
      </c>
      <c r="Z136" s="139" t="s">
        <v>279</v>
      </c>
      <c r="AA136" s="139" t="s">
        <v>279</v>
      </c>
      <c r="AB136" s="139" t="s">
        <v>279</v>
      </c>
      <c r="AC136" s="74" t="s">
        <v>279</v>
      </c>
      <c r="AD136" s="134"/>
      <c r="AE136" s="68"/>
      <c r="AF136" s="139" t="s">
        <v>279</v>
      </c>
      <c r="AG136" s="139"/>
      <c r="AH136" s="8"/>
      <c r="AI136" s="8"/>
      <c r="AJ136" s="25"/>
    </row>
    <row r="137" spans="1:36" ht="15.75" x14ac:dyDescent="0.25">
      <c r="A137" s="31">
        <v>133</v>
      </c>
      <c r="B137" s="106" t="s">
        <v>229</v>
      </c>
      <c r="C137" s="133">
        <v>12</v>
      </c>
      <c r="D137" s="262" t="s">
        <v>279</v>
      </c>
      <c r="E137" s="262" t="s">
        <v>279</v>
      </c>
      <c r="F137" s="139" t="s">
        <v>279</v>
      </c>
      <c r="G137" s="139" t="s">
        <v>279</v>
      </c>
      <c r="H137" s="74" t="s">
        <v>279</v>
      </c>
      <c r="I137" s="134"/>
      <c r="J137" s="68"/>
      <c r="K137" s="262" t="s">
        <v>280</v>
      </c>
      <c r="L137" s="139" t="s">
        <v>279</v>
      </c>
      <c r="M137" s="139" t="s">
        <v>279</v>
      </c>
      <c r="N137" s="139" t="s">
        <v>279</v>
      </c>
      <c r="O137" s="74" t="s">
        <v>279</v>
      </c>
      <c r="P137" s="134"/>
      <c r="Q137" s="68"/>
      <c r="R137" s="262" t="s">
        <v>279</v>
      </c>
      <c r="S137" s="139" t="s">
        <v>279</v>
      </c>
      <c r="T137" s="139" t="s">
        <v>279</v>
      </c>
      <c r="U137" s="139" t="s">
        <v>279</v>
      </c>
      <c r="V137" s="74" t="s">
        <v>279</v>
      </c>
      <c r="W137" s="134"/>
      <c r="X137" s="68"/>
      <c r="Y137" s="262" t="s">
        <v>279</v>
      </c>
      <c r="Z137" s="139" t="s">
        <v>279</v>
      </c>
      <c r="AA137" s="139" t="s">
        <v>279</v>
      </c>
      <c r="AB137" s="139" t="s">
        <v>279</v>
      </c>
      <c r="AC137" s="74" t="s">
        <v>279</v>
      </c>
      <c r="AD137" s="134"/>
      <c r="AE137" s="68"/>
      <c r="AF137" s="60"/>
      <c r="AG137" s="139"/>
      <c r="AH137" s="303" t="s">
        <v>279</v>
      </c>
      <c r="AI137" s="8"/>
      <c r="AJ137" s="25"/>
    </row>
    <row r="138" spans="1:36" ht="15.75" x14ac:dyDescent="0.25">
      <c r="A138" s="31">
        <v>134</v>
      </c>
      <c r="B138" s="106" t="s">
        <v>230</v>
      </c>
      <c r="C138" s="133">
        <v>12</v>
      </c>
      <c r="D138" s="262" t="s">
        <v>279</v>
      </c>
      <c r="E138" s="262" t="s">
        <v>280</v>
      </c>
      <c r="F138" s="139" t="s">
        <v>279</v>
      </c>
      <c r="G138" s="139" t="s">
        <v>279</v>
      </c>
      <c r="H138" s="74" t="s">
        <v>279</v>
      </c>
      <c r="I138" s="134"/>
      <c r="J138" s="68"/>
      <c r="K138" s="262" t="s">
        <v>279</v>
      </c>
      <c r="L138" s="139" t="s">
        <v>279</v>
      </c>
      <c r="M138" s="139" t="s">
        <v>280</v>
      </c>
      <c r="N138" s="139" t="s">
        <v>279</v>
      </c>
      <c r="O138" s="74" t="s">
        <v>279</v>
      </c>
      <c r="P138" s="134"/>
      <c r="Q138" s="68"/>
      <c r="R138" s="262" t="s">
        <v>279</v>
      </c>
      <c r="S138" s="139" t="s">
        <v>279</v>
      </c>
      <c r="T138" s="139" t="s">
        <v>279</v>
      </c>
      <c r="U138" s="139" t="s">
        <v>279</v>
      </c>
      <c r="V138" s="74" t="s">
        <v>279</v>
      </c>
      <c r="W138" s="134"/>
      <c r="X138" s="68"/>
      <c r="Y138" s="262" t="s">
        <v>279</v>
      </c>
      <c r="Z138" s="139" t="s">
        <v>279</v>
      </c>
      <c r="AA138" s="139" t="s">
        <v>279</v>
      </c>
      <c r="AB138" s="139" t="s">
        <v>279</v>
      </c>
      <c r="AC138" s="74" t="s">
        <v>279</v>
      </c>
      <c r="AD138" s="134"/>
      <c r="AE138" s="68"/>
      <c r="AF138" s="60"/>
      <c r="AG138" s="139"/>
      <c r="AH138" s="303" t="s">
        <v>279</v>
      </c>
      <c r="AI138" s="8"/>
      <c r="AJ138" s="25"/>
    </row>
    <row r="139" spans="1:36" ht="15.75" x14ac:dyDescent="0.25">
      <c r="A139" s="31">
        <v>135</v>
      </c>
      <c r="B139" s="106" t="s">
        <v>231</v>
      </c>
      <c r="C139" s="133">
        <v>12</v>
      </c>
      <c r="D139" s="262" t="s">
        <v>279</v>
      </c>
      <c r="E139" s="262" t="s">
        <v>279</v>
      </c>
      <c r="F139" s="139" t="s">
        <v>279</v>
      </c>
      <c r="G139" s="139" t="s">
        <v>279</v>
      </c>
      <c r="H139" s="74" t="s">
        <v>279</v>
      </c>
      <c r="I139" s="134"/>
      <c r="J139" s="68"/>
      <c r="K139" s="262" t="s">
        <v>279</v>
      </c>
      <c r="L139" s="139" t="s">
        <v>279</v>
      </c>
      <c r="M139" s="139" t="s">
        <v>280</v>
      </c>
      <c r="N139" s="139" t="s">
        <v>279</v>
      </c>
      <c r="O139" s="74" t="s">
        <v>279</v>
      </c>
      <c r="P139" s="134"/>
      <c r="Q139" s="68"/>
      <c r="R139" s="262" t="s">
        <v>279</v>
      </c>
      <c r="S139" s="139" t="s">
        <v>279</v>
      </c>
      <c r="T139" s="139" t="s">
        <v>279</v>
      </c>
      <c r="U139" s="139" t="s">
        <v>279</v>
      </c>
      <c r="V139" s="74" t="s">
        <v>279</v>
      </c>
      <c r="W139" s="134"/>
      <c r="X139" s="68"/>
      <c r="Y139" s="262" t="s">
        <v>279</v>
      </c>
      <c r="Z139" s="139" t="s">
        <v>279</v>
      </c>
      <c r="AA139" s="139" t="s">
        <v>279</v>
      </c>
      <c r="AB139" s="139" t="s">
        <v>279</v>
      </c>
      <c r="AC139" s="74" t="s">
        <v>279</v>
      </c>
      <c r="AD139" s="134"/>
      <c r="AE139" s="68"/>
      <c r="AF139" s="60"/>
      <c r="AG139" s="139"/>
      <c r="AH139" s="303" t="s">
        <v>279</v>
      </c>
      <c r="AI139" s="8"/>
      <c r="AJ139" s="25"/>
    </row>
    <row r="140" spans="1:36" ht="15.75" x14ac:dyDescent="0.25">
      <c r="A140" s="31">
        <v>136</v>
      </c>
      <c r="B140" s="106" t="s">
        <v>232</v>
      </c>
      <c r="C140" s="133">
        <v>12</v>
      </c>
      <c r="D140" s="262" t="s">
        <v>279</v>
      </c>
      <c r="E140" s="262" t="s">
        <v>279</v>
      </c>
      <c r="F140" s="139" t="s">
        <v>279</v>
      </c>
      <c r="G140" s="139" t="s">
        <v>279</v>
      </c>
      <c r="H140" s="74" t="s">
        <v>279</v>
      </c>
      <c r="I140" s="134"/>
      <c r="J140" s="68"/>
      <c r="K140" s="262" t="s">
        <v>279</v>
      </c>
      <c r="L140" s="139" t="s">
        <v>279</v>
      </c>
      <c r="M140" s="139" t="s">
        <v>279</v>
      </c>
      <c r="N140" s="139" t="s">
        <v>279</v>
      </c>
      <c r="O140" s="74" t="s">
        <v>279</v>
      </c>
      <c r="P140" s="134"/>
      <c r="Q140" s="68"/>
      <c r="R140" s="262" t="s">
        <v>279</v>
      </c>
      <c r="S140" s="139" t="s">
        <v>279</v>
      </c>
      <c r="T140" s="139" t="s">
        <v>279</v>
      </c>
      <c r="U140" s="139" t="s">
        <v>279</v>
      </c>
      <c r="V140" s="74" t="s">
        <v>279</v>
      </c>
      <c r="W140" s="134"/>
      <c r="X140" s="68"/>
      <c r="Y140" s="262" t="s">
        <v>279</v>
      </c>
      <c r="Z140" s="139" t="s">
        <v>279</v>
      </c>
      <c r="AA140" s="139" t="s">
        <v>279</v>
      </c>
      <c r="AB140" s="139" t="s">
        <v>279</v>
      </c>
      <c r="AC140" s="74" t="s">
        <v>279</v>
      </c>
      <c r="AD140" s="134"/>
      <c r="AE140" s="68"/>
      <c r="AF140" s="139" t="s">
        <v>279</v>
      </c>
      <c r="AG140" s="139"/>
      <c r="AH140" s="8"/>
      <c r="AI140" s="8"/>
      <c r="AJ140" s="25"/>
    </row>
    <row r="141" spans="1:36" ht="15.75" x14ac:dyDescent="0.25">
      <c r="A141" s="31">
        <v>137</v>
      </c>
      <c r="B141" s="106" t="s">
        <v>233</v>
      </c>
      <c r="C141" s="133">
        <v>12</v>
      </c>
      <c r="D141" s="262" t="s">
        <v>279</v>
      </c>
      <c r="E141" s="262" t="s">
        <v>279</v>
      </c>
      <c r="F141" s="139" t="s">
        <v>279</v>
      </c>
      <c r="G141" s="139" t="s">
        <v>279</v>
      </c>
      <c r="H141" s="74" t="s">
        <v>279</v>
      </c>
      <c r="I141" s="134"/>
      <c r="J141" s="68"/>
      <c r="K141" s="262" t="s">
        <v>279</v>
      </c>
      <c r="L141" s="139" t="s">
        <v>279</v>
      </c>
      <c r="M141" s="139" t="s">
        <v>279</v>
      </c>
      <c r="N141" s="139" t="s">
        <v>279</v>
      </c>
      <c r="O141" s="74" t="s">
        <v>279</v>
      </c>
      <c r="P141" s="134"/>
      <c r="Q141" s="68"/>
      <c r="R141" s="262" t="s">
        <v>279</v>
      </c>
      <c r="S141" s="139" t="s">
        <v>279</v>
      </c>
      <c r="T141" s="139" t="s">
        <v>279</v>
      </c>
      <c r="U141" s="139" t="s">
        <v>279</v>
      </c>
      <c r="V141" s="74" t="s">
        <v>279</v>
      </c>
      <c r="W141" s="134"/>
      <c r="X141" s="68"/>
      <c r="Y141" s="262" t="s">
        <v>279</v>
      </c>
      <c r="Z141" s="139" t="s">
        <v>279</v>
      </c>
      <c r="AA141" s="139" t="s">
        <v>279</v>
      </c>
      <c r="AB141" s="139" t="s">
        <v>279</v>
      </c>
      <c r="AC141" s="74" t="s">
        <v>279</v>
      </c>
      <c r="AD141" s="134"/>
      <c r="AE141" s="68"/>
      <c r="AF141" s="139" t="s">
        <v>279</v>
      </c>
      <c r="AG141" s="139"/>
      <c r="AH141" s="8"/>
      <c r="AI141" s="8"/>
      <c r="AJ141" s="25"/>
    </row>
    <row r="142" spans="1:36" ht="15.75" x14ac:dyDescent="0.25">
      <c r="A142" s="31">
        <v>138</v>
      </c>
      <c r="B142" s="106" t="s">
        <v>234</v>
      </c>
      <c r="C142" s="133">
        <v>12</v>
      </c>
      <c r="D142" s="262" t="s">
        <v>279</v>
      </c>
      <c r="E142" s="262" t="s">
        <v>279</v>
      </c>
      <c r="F142" s="139" t="s">
        <v>279</v>
      </c>
      <c r="G142" s="139" t="s">
        <v>279</v>
      </c>
      <c r="H142" s="74" t="s">
        <v>279</v>
      </c>
      <c r="I142" s="134"/>
      <c r="J142" s="68"/>
      <c r="K142" s="262" t="s">
        <v>279</v>
      </c>
      <c r="L142" s="139" t="s">
        <v>279</v>
      </c>
      <c r="M142" s="139" t="s">
        <v>279</v>
      </c>
      <c r="N142" s="139" t="s">
        <v>279</v>
      </c>
      <c r="O142" s="74" t="s">
        <v>279</v>
      </c>
      <c r="P142" s="134"/>
      <c r="Q142" s="68"/>
      <c r="R142" s="262" t="s">
        <v>279</v>
      </c>
      <c r="S142" s="139" t="s">
        <v>279</v>
      </c>
      <c r="T142" s="139" t="s">
        <v>279</v>
      </c>
      <c r="U142" s="139" t="s">
        <v>279</v>
      </c>
      <c r="V142" s="74" t="s">
        <v>279</v>
      </c>
      <c r="W142" s="134"/>
      <c r="X142" s="68"/>
      <c r="Y142" s="262" t="s">
        <v>279</v>
      </c>
      <c r="Z142" s="139" t="s">
        <v>279</v>
      </c>
      <c r="AA142" s="139" t="s">
        <v>279</v>
      </c>
      <c r="AB142" s="139" t="s">
        <v>279</v>
      </c>
      <c r="AC142" s="74" t="s">
        <v>279</v>
      </c>
      <c r="AD142" s="134"/>
      <c r="AE142" s="68"/>
      <c r="AF142" s="139" t="s">
        <v>279</v>
      </c>
      <c r="AG142" s="139"/>
      <c r="AH142" s="8"/>
      <c r="AI142" s="8"/>
      <c r="AJ142" s="25"/>
    </row>
    <row r="143" spans="1:36" ht="15.75" x14ac:dyDescent="0.25">
      <c r="A143" s="31">
        <v>139</v>
      </c>
      <c r="B143" s="106" t="s">
        <v>235</v>
      </c>
      <c r="C143" s="133">
        <v>12</v>
      </c>
      <c r="D143" s="262" t="s">
        <v>279</v>
      </c>
      <c r="E143" s="262" t="s">
        <v>279</v>
      </c>
      <c r="F143" s="139" t="s">
        <v>279</v>
      </c>
      <c r="G143" s="139" t="s">
        <v>279</v>
      </c>
      <c r="H143" s="74" t="s">
        <v>279</v>
      </c>
      <c r="I143" s="134"/>
      <c r="J143" s="68"/>
      <c r="K143" s="262" t="s">
        <v>279</v>
      </c>
      <c r="L143" s="139" t="s">
        <v>279</v>
      </c>
      <c r="M143" s="139" t="s">
        <v>279</v>
      </c>
      <c r="N143" s="139" t="s">
        <v>279</v>
      </c>
      <c r="O143" s="74" t="s">
        <v>279</v>
      </c>
      <c r="P143" s="134"/>
      <c r="Q143" s="68"/>
      <c r="R143" s="262" t="s">
        <v>279</v>
      </c>
      <c r="S143" s="139" t="s">
        <v>279</v>
      </c>
      <c r="T143" s="139" t="s">
        <v>279</v>
      </c>
      <c r="U143" s="139" t="s">
        <v>279</v>
      </c>
      <c r="V143" s="74" t="s">
        <v>279</v>
      </c>
      <c r="W143" s="134"/>
      <c r="X143" s="68"/>
      <c r="Y143" s="262" t="s">
        <v>279</v>
      </c>
      <c r="Z143" s="139" t="s">
        <v>279</v>
      </c>
      <c r="AA143" s="139" t="s">
        <v>279</v>
      </c>
      <c r="AB143" s="139" t="s">
        <v>279</v>
      </c>
      <c r="AC143" s="74" t="s">
        <v>279</v>
      </c>
      <c r="AD143" s="134"/>
      <c r="AE143" s="68"/>
      <c r="AF143" s="139" t="s">
        <v>279</v>
      </c>
      <c r="AG143" s="139"/>
      <c r="AH143" s="8"/>
      <c r="AI143" s="8"/>
      <c r="AJ143" s="25"/>
    </row>
    <row r="144" spans="1:36" ht="15.75" x14ac:dyDescent="0.25">
      <c r="A144" s="31">
        <v>140</v>
      </c>
      <c r="B144" s="106" t="s">
        <v>236</v>
      </c>
      <c r="C144" s="133">
        <v>12</v>
      </c>
      <c r="D144" s="262" t="s">
        <v>279</v>
      </c>
      <c r="E144" s="262" t="s">
        <v>279</v>
      </c>
      <c r="F144" s="139" t="s">
        <v>279</v>
      </c>
      <c r="G144" s="139" t="s">
        <v>279</v>
      </c>
      <c r="H144" s="74" t="s">
        <v>279</v>
      </c>
      <c r="I144" s="134"/>
      <c r="J144" s="68"/>
      <c r="K144" s="262" t="s">
        <v>279</v>
      </c>
      <c r="L144" s="139" t="s">
        <v>279</v>
      </c>
      <c r="M144" s="139" t="s">
        <v>279</v>
      </c>
      <c r="N144" s="139" t="s">
        <v>279</v>
      </c>
      <c r="O144" s="74" t="s">
        <v>279</v>
      </c>
      <c r="P144" s="134"/>
      <c r="Q144" s="68"/>
      <c r="R144" s="262" t="s">
        <v>279</v>
      </c>
      <c r="S144" s="139" t="s">
        <v>279</v>
      </c>
      <c r="T144" s="139" t="s">
        <v>279</v>
      </c>
      <c r="U144" s="139" t="s">
        <v>279</v>
      </c>
      <c r="V144" s="74" t="s">
        <v>279</v>
      </c>
      <c r="W144" s="134"/>
      <c r="X144" s="68"/>
      <c r="Y144" s="262" t="s">
        <v>279</v>
      </c>
      <c r="Z144" s="139" t="s">
        <v>279</v>
      </c>
      <c r="AA144" s="139" t="s">
        <v>279</v>
      </c>
      <c r="AB144" s="139" t="s">
        <v>279</v>
      </c>
      <c r="AC144" s="74" t="s">
        <v>279</v>
      </c>
      <c r="AD144" s="134"/>
      <c r="AE144" s="68"/>
      <c r="AF144" s="139" t="s">
        <v>279</v>
      </c>
      <c r="AG144" s="139"/>
      <c r="AH144" s="8"/>
      <c r="AI144" s="8"/>
      <c r="AJ144" s="25"/>
    </row>
    <row r="145" spans="1:37" ht="15.75" x14ac:dyDescent="0.25">
      <c r="A145" s="31">
        <v>141</v>
      </c>
      <c r="B145" s="106" t="s">
        <v>237</v>
      </c>
      <c r="C145" s="133">
        <v>12</v>
      </c>
      <c r="D145" s="262" t="s">
        <v>279</v>
      </c>
      <c r="E145" s="262" t="s">
        <v>279</v>
      </c>
      <c r="F145" s="139" t="s">
        <v>279</v>
      </c>
      <c r="G145" s="139" t="s">
        <v>279</v>
      </c>
      <c r="H145" s="74" t="s">
        <v>279</v>
      </c>
      <c r="I145" s="134"/>
      <c r="J145" s="68"/>
      <c r="K145" s="262" t="s">
        <v>279</v>
      </c>
      <c r="L145" s="139" t="s">
        <v>279</v>
      </c>
      <c r="M145" s="139" t="s">
        <v>279</v>
      </c>
      <c r="N145" s="139" t="s">
        <v>279</v>
      </c>
      <c r="O145" s="74" t="s">
        <v>279</v>
      </c>
      <c r="P145" s="134"/>
      <c r="Q145" s="68"/>
      <c r="R145" s="262" t="s">
        <v>279</v>
      </c>
      <c r="S145" s="139" t="s">
        <v>279</v>
      </c>
      <c r="T145" s="139" t="s">
        <v>279</v>
      </c>
      <c r="U145" s="139" t="s">
        <v>279</v>
      </c>
      <c r="V145" s="74" t="s">
        <v>279</v>
      </c>
      <c r="W145" s="134"/>
      <c r="X145" s="68"/>
      <c r="Y145" s="262" t="s">
        <v>279</v>
      </c>
      <c r="Z145" s="139" t="s">
        <v>279</v>
      </c>
      <c r="AA145" s="139" t="s">
        <v>279</v>
      </c>
      <c r="AB145" s="139" t="s">
        <v>279</v>
      </c>
      <c r="AC145" s="74" t="s">
        <v>279</v>
      </c>
      <c r="AD145" s="134"/>
      <c r="AE145" s="68"/>
      <c r="AF145" s="139" t="s">
        <v>279</v>
      </c>
      <c r="AG145" s="139"/>
      <c r="AH145" s="8"/>
      <c r="AI145" s="8"/>
      <c r="AJ145" s="25"/>
    </row>
    <row r="146" spans="1:37" ht="15.75" x14ac:dyDescent="0.25">
      <c r="A146" s="31">
        <v>142</v>
      </c>
      <c r="B146" s="106" t="s">
        <v>238</v>
      </c>
      <c r="C146" s="133">
        <v>12</v>
      </c>
      <c r="D146" s="262" t="s">
        <v>279</v>
      </c>
      <c r="E146" s="262" t="s">
        <v>279</v>
      </c>
      <c r="F146" s="139" t="s">
        <v>279</v>
      </c>
      <c r="G146" s="139" t="s">
        <v>279</v>
      </c>
      <c r="H146" s="74" t="s">
        <v>279</v>
      </c>
      <c r="I146" s="134"/>
      <c r="J146" s="68"/>
      <c r="K146" s="262" t="s">
        <v>279</v>
      </c>
      <c r="L146" s="139" t="s">
        <v>279</v>
      </c>
      <c r="M146" s="139" t="s">
        <v>279</v>
      </c>
      <c r="N146" s="139" t="s">
        <v>279</v>
      </c>
      <c r="O146" s="74" t="s">
        <v>279</v>
      </c>
      <c r="P146" s="134"/>
      <c r="Q146" s="68"/>
      <c r="R146" s="262" t="s">
        <v>279</v>
      </c>
      <c r="S146" s="139" t="s">
        <v>279</v>
      </c>
      <c r="T146" s="139" t="s">
        <v>279</v>
      </c>
      <c r="U146" s="139" t="s">
        <v>279</v>
      </c>
      <c r="V146" s="74" t="s">
        <v>279</v>
      </c>
      <c r="W146" s="134"/>
      <c r="X146" s="68"/>
      <c r="Y146" s="262" t="s">
        <v>279</v>
      </c>
      <c r="Z146" s="139" t="s">
        <v>279</v>
      </c>
      <c r="AA146" s="139" t="s">
        <v>279</v>
      </c>
      <c r="AB146" s="139" t="s">
        <v>279</v>
      </c>
      <c r="AC146" s="74" t="s">
        <v>279</v>
      </c>
      <c r="AD146" s="134"/>
      <c r="AE146" s="68"/>
      <c r="AF146" s="139" t="s">
        <v>279</v>
      </c>
      <c r="AG146" s="139"/>
      <c r="AH146" s="8"/>
      <c r="AI146" s="8"/>
      <c r="AJ146" s="25"/>
    </row>
    <row r="147" spans="1:37" ht="15.75" x14ac:dyDescent="0.25">
      <c r="A147" s="31">
        <v>143</v>
      </c>
      <c r="B147" s="106" t="s">
        <v>239</v>
      </c>
      <c r="C147" s="133">
        <v>12</v>
      </c>
      <c r="D147" s="262" t="s">
        <v>279</v>
      </c>
      <c r="E147" s="262" t="s">
        <v>279</v>
      </c>
      <c r="F147" s="139" t="s">
        <v>279</v>
      </c>
      <c r="G147" s="139" t="s">
        <v>279</v>
      </c>
      <c r="H147" s="74" t="s">
        <v>279</v>
      </c>
      <c r="I147" s="134"/>
      <c r="J147" s="68"/>
      <c r="K147" s="262" t="s">
        <v>279</v>
      </c>
      <c r="L147" s="139" t="s">
        <v>279</v>
      </c>
      <c r="M147" s="139" t="s">
        <v>279</v>
      </c>
      <c r="N147" s="139" t="s">
        <v>279</v>
      </c>
      <c r="O147" s="74" t="s">
        <v>279</v>
      </c>
      <c r="P147" s="134"/>
      <c r="Q147" s="68"/>
      <c r="R147" s="262" t="s">
        <v>279</v>
      </c>
      <c r="S147" s="139" t="s">
        <v>279</v>
      </c>
      <c r="T147" s="139" t="s">
        <v>279</v>
      </c>
      <c r="U147" s="139" t="s">
        <v>279</v>
      </c>
      <c r="V147" s="74" t="s">
        <v>279</v>
      </c>
      <c r="W147" s="134"/>
      <c r="X147" s="68"/>
      <c r="Y147" s="262" t="s">
        <v>279</v>
      </c>
      <c r="Z147" s="139" t="s">
        <v>279</v>
      </c>
      <c r="AA147" s="139" t="s">
        <v>279</v>
      </c>
      <c r="AB147" s="139" t="s">
        <v>279</v>
      </c>
      <c r="AC147" s="74" t="s">
        <v>279</v>
      </c>
      <c r="AD147" s="134"/>
      <c r="AE147" s="68"/>
      <c r="AF147" s="139" t="s">
        <v>279</v>
      </c>
      <c r="AG147" s="139"/>
      <c r="AH147" s="8"/>
      <c r="AI147" s="8"/>
      <c r="AJ147" s="25"/>
    </row>
    <row r="148" spans="1:37" ht="15.75" x14ac:dyDescent="0.25">
      <c r="A148" s="31">
        <v>144</v>
      </c>
      <c r="B148" s="106" t="s">
        <v>240</v>
      </c>
      <c r="C148" s="133">
        <v>12</v>
      </c>
      <c r="D148" s="262" t="s">
        <v>279</v>
      </c>
      <c r="E148" s="262" t="s">
        <v>279</v>
      </c>
      <c r="F148" s="139" t="s">
        <v>279</v>
      </c>
      <c r="G148" s="139" t="s">
        <v>279</v>
      </c>
      <c r="H148" s="74" t="s">
        <v>279</v>
      </c>
      <c r="I148" s="134"/>
      <c r="J148" s="68"/>
      <c r="K148" s="262" t="s">
        <v>279</v>
      </c>
      <c r="L148" s="139" t="s">
        <v>279</v>
      </c>
      <c r="M148" s="139" t="s">
        <v>279</v>
      </c>
      <c r="N148" s="139" t="s">
        <v>279</v>
      </c>
      <c r="O148" s="74" t="s">
        <v>279</v>
      </c>
      <c r="P148" s="134"/>
      <c r="Q148" s="68"/>
      <c r="R148" s="262" t="s">
        <v>279</v>
      </c>
      <c r="S148" s="139" t="s">
        <v>279</v>
      </c>
      <c r="T148" s="139" t="s">
        <v>279</v>
      </c>
      <c r="U148" s="139" t="s">
        <v>279</v>
      </c>
      <c r="V148" s="74" t="s">
        <v>279</v>
      </c>
      <c r="W148" s="134"/>
      <c r="X148" s="68"/>
      <c r="Y148" s="262" t="s">
        <v>279</v>
      </c>
      <c r="Z148" s="139" t="s">
        <v>279</v>
      </c>
      <c r="AA148" s="139" t="s">
        <v>279</v>
      </c>
      <c r="AB148" s="139" t="s">
        <v>279</v>
      </c>
      <c r="AC148" s="74" t="s">
        <v>279</v>
      </c>
      <c r="AD148" s="134"/>
      <c r="AE148" s="68"/>
      <c r="AF148" s="139" t="s">
        <v>279</v>
      </c>
      <c r="AG148" s="139"/>
      <c r="AH148" s="8"/>
      <c r="AI148" s="302" t="s">
        <v>279</v>
      </c>
      <c r="AJ148" s="25"/>
    </row>
    <row r="149" spans="1:37" ht="15.75" x14ac:dyDescent="0.25">
      <c r="A149" s="31">
        <v>145</v>
      </c>
      <c r="B149" s="106" t="s">
        <v>241</v>
      </c>
      <c r="C149" s="133">
        <v>12</v>
      </c>
      <c r="D149" s="262" t="s">
        <v>279</v>
      </c>
      <c r="E149" s="262" t="s">
        <v>279</v>
      </c>
      <c r="F149" s="139" t="s">
        <v>279</v>
      </c>
      <c r="G149" s="139" t="s">
        <v>279</v>
      </c>
      <c r="H149" s="74" t="s">
        <v>279</v>
      </c>
      <c r="I149" s="134"/>
      <c r="J149" s="68"/>
      <c r="K149" s="262" t="s">
        <v>279</v>
      </c>
      <c r="L149" s="139" t="s">
        <v>279</v>
      </c>
      <c r="M149" s="139" t="s">
        <v>279</v>
      </c>
      <c r="N149" s="139" t="s">
        <v>279</v>
      </c>
      <c r="O149" s="74" t="s">
        <v>279</v>
      </c>
      <c r="P149" s="134"/>
      <c r="Q149" s="68"/>
      <c r="R149" s="262" t="s">
        <v>279</v>
      </c>
      <c r="S149" s="139" t="s">
        <v>279</v>
      </c>
      <c r="T149" s="139" t="s">
        <v>279</v>
      </c>
      <c r="U149" s="139" t="s">
        <v>279</v>
      </c>
      <c r="V149" s="74" t="s">
        <v>279</v>
      </c>
      <c r="W149" s="134"/>
      <c r="X149" s="68"/>
      <c r="Y149" s="262" t="s">
        <v>279</v>
      </c>
      <c r="Z149" s="139" t="s">
        <v>279</v>
      </c>
      <c r="AA149" s="139" t="s">
        <v>279</v>
      </c>
      <c r="AB149" s="139" t="s">
        <v>279</v>
      </c>
      <c r="AC149" s="74" t="s">
        <v>279</v>
      </c>
      <c r="AD149" s="134"/>
      <c r="AE149" s="68"/>
      <c r="AF149" s="139" t="s">
        <v>279</v>
      </c>
      <c r="AG149" s="139"/>
      <c r="AH149" s="8"/>
      <c r="AI149" s="8"/>
      <c r="AJ149" s="25"/>
    </row>
    <row r="150" spans="1:37" ht="15.75" x14ac:dyDescent="0.25">
      <c r="A150" s="31">
        <v>146</v>
      </c>
      <c r="B150" s="106" t="s">
        <v>242</v>
      </c>
      <c r="C150" s="133">
        <v>12</v>
      </c>
      <c r="D150" s="262" t="s">
        <v>279</v>
      </c>
      <c r="E150" s="262" t="s">
        <v>279</v>
      </c>
      <c r="F150" s="139" t="s">
        <v>279</v>
      </c>
      <c r="G150" s="139" t="s">
        <v>279</v>
      </c>
      <c r="H150" s="74" t="s">
        <v>279</v>
      </c>
      <c r="I150" s="134"/>
      <c r="J150" s="68"/>
      <c r="K150" s="262" t="s">
        <v>279</v>
      </c>
      <c r="L150" s="139" t="s">
        <v>279</v>
      </c>
      <c r="M150" s="139" t="s">
        <v>279</v>
      </c>
      <c r="N150" s="139" t="s">
        <v>279</v>
      </c>
      <c r="O150" s="74" t="s">
        <v>279</v>
      </c>
      <c r="P150" s="134"/>
      <c r="Q150" s="68"/>
      <c r="R150" s="262" t="s">
        <v>279</v>
      </c>
      <c r="S150" s="139" t="s">
        <v>279</v>
      </c>
      <c r="T150" s="139" t="s">
        <v>279</v>
      </c>
      <c r="U150" s="139" t="s">
        <v>279</v>
      </c>
      <c r="V150" s="74" t="s">
        <v>279</v>
      </c>
      <c r="W150" s="134"/>
      <c r="X150" s="68"/>
      <c r="Y150" s="262" t="s">
        <v>279</v>
      </c>
      <c r="Z150" s="139" t="s">
        <v>279</v>
      </c>
      <c r="AA150" s="139" t="s">
        <v>279</v>
      </c>
      <c r="AB150" s="139" t="s">
        <v>279</v>
      </c>
      <c r="AC150" s="74" t="s">
        <v>279</v>
      </c>
      <c r="AD150" s="134"/>
      <c r="AE150" s="68"/>
      <c r="AF150" s="139" t="s">
        <v>279</v>
      </c>
      <c r="AG150" s="139"/>
      <c r="AH150" s="8"/>
      <c r="AI150" s="8"/>
      <c r="AJ150" s="25"/>
    </row>
    <row r="151" spans="1:37" ht="15.75" x14ac:dyDescent="0.25">
      <c r="A151" s="31">
        <v>147</v>
      </c>
      <c r="B151" s="106" t="s">
        <v>243</v>
      </c>
      <c r="C151" s="133">
        <v>12</v>
      </c>
      <c r="D151" s="262" t="s">
        <v>279</v>
      </c>
      <c r="E151" s="262" t="s">
        <v>279</v>
      </c>
      <c r="F151" s="139" t="s">
        <v>279</v>
      </c>
      <c r="G151" s="139" t="s">
        <v>279</v>
      </c>
      <c r="H151" s="74" t="s">
        <v>279</v>
      </c>
      <c r="I151" s="134"/>
      <c r="J151" s="68"/>
      <c r="K151" s="262" t="s">
        <v>279</v>
      </c>
      <c r="L151" s="139" t="s">
        <v>279</v>
      </c>
      <c r="M151" s="139" t="s">
        <v>279</v>
      </c>
      <c r="N151" s="139" t="s">
        <v>279</v>
      </c>
      <c r="O151" s="74" t="s">
        <v>279</v>
      </c>
      <c r="P151" s="134"/>
      <c r="Q151" s="68"/>
      <c r="R151" s="262" t="s">
        <v>279</v>
      </c>
      <c r="S151" s="139" t="s">
        <v>279</v>
      </c>
      <c r="T151" s="139" t="s">
        <v>279</v>
      </c>
      <c r="U151" s="139" t="s">
        <v>279</v>
      </c>
      <c r="V151" s="74" t="s">
        <v>279</v>
      </c>
      <c r="W151" s="134"/>
      <c r="X151" s="68"/>
      <c r="Y151" s="262" t="s">
        <v>279</v>
      </c>
      <c r="Z151" s="139" t="s">
        <v>279</v>
      </c>
      <c r="AA151" s="139" t="s">
        <v>279</v>
      </c>
      <c r="AB151" s="139" t="s">
        <v>279</v>
      </c>
      <c r="AC151" s="74" t="s">
        <v>279</v>
      </c>
      <c r="AD151" s="134"/>
      <c r="AE151" s="68"/>
      <c r="AF151" s="139" t="s">
        <v>279</v>
      </c>
      <c r="AG151" s="139"/>
      <c r="AH151" s="8"/>
      <c r="AI151" s="8"/>
      <c r="AJ151" s="25"/>
    </row>
    <row r="152" spans="1:37" ht="15.75" x14ac:dyDescent="0.25">
      <c r="A152" s="31">
        <v>148</v>
      </c>
      <c r="B152" s="106" t="s">
        <v>244</v>
      </c>
      <c r="C152" s="133">
        <v>12</v>
      </c>
      <c r="D152" s="262" t="s">
        <v>279</v>
      </c>
      <c r="E152" s="262" t="s">
        <v>279</v>
      </c>
      <c r="F152" s="139" t="s">
        <v>279</v>
      </c>
      <c r="G152" s="139" t="s">
        <v>279</v>
      </c>
      <c r="H152" s="74" t="s">
        <v>279</v>
      </c>
      <c r="I152" s="134"/>
      <c r="J152" s="68"/>
      <c r="K152" s="12"/>
      <c r="L152" s="139"/>
      <c r="M152" s="139"/>
      <c r="N152" s="139"/>
      <c r="O152" s="74"/>
      <c r="P152" s="134"/>
      <c r="Q152" s="68"/>
      <c r="R152" s="12"/>
      <c r="S152" s="139"/>
      <c r="T152" s="139"/>
      <c r="U152" s="139"/>
      <c r="V152" s="74"/>
      <c r="W152" s="134"/>
      <c r="X152" s="68"/>
      <c r="Y152" s="12"/>
      <c r="Z152" s="139"/>
      <c r="AA152" s="139"/>
      <c r="AB152" s="139"/>
      <c r="AC152" s="74"/>
      <c r="AD152" s="134"/>
      <c r="AE152" s="68"/>
      <c r="AF152" s="139" t="s">
        <v>279</v>
      </c>
      <c r="AG152" s="139"/>
      <c r="AH152" s="8"/>
      <c r="AI152" s="302" t="s">
        <v>279</v>
      </c>
      <c r="AJ152" s="25"/>
    </row>
    <row r="153" spans="1:37" ht="13.5" customHeight="1" x14ac:dyDescent="0.25">
      <c r="A153" s="133">
        <v>149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7"/>
      <c r="AD153" s="77"/>
      <c r="AE153" s="77"/>
      <c r="AF153" s="78"/>
      <c r="AG153" s="78"/>
      <c r="AH153" s="79"/>
      <c r="AI153" s="78"/>
      <c r="AJ153" s="25"/>
    </row>
    <row r="154" spans="1:37" x14ac:dyDescent="0.25">
      <c r="A154" s="75"/>
      <c r="B154" s="236" t="s">
        <v>66</v>
      </c>
      <c r="C154" s="237"/>
      <c r="D154" s="4">
        <f>COUNTIF(D5:D152,"ح")</f>
        <v>0</v>
      </c>
      <c r="E154" s="4">
        <f>COUNTIF(E5:E152,"ح")</f>
        <v>0</v>
      </c>
      <c r="F154" s="4">
        <f>COUNTIF(F5:F152,"ح")</f>
        <v>0</v>
      </c>
      <c r="G154" s="4">
        <f>COUNTIF(G5:G152,"ح")</f>
        <v>0</v>
      </c>
      <c r="H154" s="4">
        <f>COUNTIF(H5:H152,"ح")</f>
        <v>0</v>
      </c>
      <c r="I154" s="4">
        <f>COUNTIF(I5:I152,"ح")</f>
        <v>0</v>
      </c>
      <c r="J154" s="4">
        <f>COUNTIF(J5:J152,"ح")</f>
        <v>0</v>
      </c>
      <c r="K154" s="4">
        <f>COUNTIF(K5:K152,"ح")</f>
        <v>0</v>
      </c>
      <c r="L154" s="4">
        <f>COUNTIF(L5:L152,"ح")</f>
        <v>0</v>
      </c>
      <c r="M154" s="4">
        <f>COUNTIF(M5:M152,"ح")</f>
        <v>0</v>
      </c>
      <c r="N154" s="4">
        <f>COUNTIF(N5:N152,"ح")</f>
        <v>0</v>
      </c>
      <c r="O154" s="4">
        <f>COUNTIF(O5:O152,"ح")</f>
        <v>0</v>
      </c>
      <c r="P154" s="4">
        <f>COUNTIF(P5:P152,"ح")</f>
        <v>0</v>
      </c>
      <c r="Q154" s="4">
        <f>COUNTIF(Q5:Q152,"ح")</f>
        <v>0</v>
      </c>
      <c r="R154" s="4">
        <f>COUNTIF(R5:R152,"ح")</f>
        <v>0</v>
      </c>
      <c r="S154" s="4">
        <f>COUNTIF(S5:S152,"ح")</f>
        <v>0</v>
      </c>
      <c r="T154" s="4">
        <f>COUNTIF(T5:T152,"ح")</f>
        <v>0</v>
      </c>
      <c r="U154" s="4">
        <f>COUNTIF(U5:U152,"ح")</f>
        <v>0</v>
      </c>
      <c r="V154" s="4">
        <f>COUNTIF(V5:V152,"ح")</f>
        <v>0</v>
      </c>
      <c r="W154" s="4">
        <f>COUNTIF(W5:W152,"ح")</f>
        <v>0</v>
      </c>
      <c r="X154" s="4">
        <f>COUNTIF(X5:X152,"ح")</f>
        <v>0</v>
      </c>
      <c r="Y154" s="4">
        <f>COUNTIF(Y5:Y152,"ح")</f>
        <v>0</v>
      </c>
      <c r="Z154" s="4">
        <f>COUNTIF(Z5:Z152,"ح")</f>
        <v>0</v>
      </c>
      <c r="AA154" s="4">
        <f>COUNTIF(AA5:AA152,"ح")</f>
        <v>0</v>
      </c>
      <c r="AB154" s="4">
        <f>COUNTIF(AB5:AB152,"ح")</f>
        <v>0</v>
      </c>
      <c r="AC154" s="4">
        <f>COUNTIF(AC5:AC152,"ح")</f>
        <v>0</v>
      </c>
      <c r="AD154" s="4">
        <f>COUNTIF(AD5:AD152,"ح")</f>
        <v>0</v>
      </c>
      <c r="AE154" s="4">
        <f>COUNTIF(AE5:AE152,"ح")</f>
        <v>0</v>
      </c>
      <c r="AF154" s="18" t="s">
        <v>30</v>
      </c>
      <c r="AG154" s="139">
        <v>134</v>
      </c>
      <c r="AH154" s="238">
        <f>IFERROR(SUM(AG154)/SUM($AG$154:$AG$155),0)</f>
        <v>1</v>
      </c>
      <c r="AI154" s="239"/>
    </row>
    <row r="155" spans="1:37" x14ac:dyDescent="0.25">
      <c r="A155" s="33" t="s">
        <v>37</v>
      </c>
      <c r="B155" s="234" t="s">
        <v>70</v>
      </c>
      <c r="C155" s="235"/>
      <c r="D155" s="4">
        <f>COUNTIF(D5:D152,"غ")</f>
        <v>0</v>
      </c>
      <c r="E155" s="4">
        <f>COUNTIF(E5:E152,"غ")</f>
        <v>0</v>
      </c>
      <c r="F155" s="4">
        <f>COUNTIF(F5:F152,"غ")</f>
        <v>0</v>
      </c>
      <c r="G155" s="4">
        <f>COUNTIF(G5:G152,"غ")</f>
        <v>0</v>
      </c>
      <c r="H155" s="4">
        <f>COUNTIF(H5:H152,"غ")</f>
        <v>0</v>
      </c>
      <c r="I155" s="4">
        <f>COUNTIF(I5:I152,"غ")</f>
        <v>0</v>
      </c>
      <c r="J155" s="4">
        <f>COUNTIF(J5:J152,"غ")</f>
        <v>0</v>
      </c>
      <c r="K155" s="4">
        <f>COUNTIF(K5:K152,"غ")</f>
        <v>0</v>
      </c>
      <c r="L155" s="4">
        <f>COUNTIF(L5:L152,"غ")</f>
        <v>0</v>
      </c>
      <c r="M155" s="4">
        <f>COUNTIF(M5:M152,"غ")</f>
        <v>0</v>
      </c>
      <c r="N155" s="4">
        <f>COUNTIF(N5:N152,"غ")</f>
        <v>0</v>
      </c>
      <c r="O155" s="4">
        <f>COUNTIF(O5:O152,"غ")</f>
        <v>0</v>
      </c>
      <c r="P155" s="4">
        <f>COUNTIF(P5:P152,"غ")</f>
        <v>0</v>
      </c>
      <c r="Q155" s="4">
        <f>COUNTIF(Q5:Q152,"غ")</f>
        <v>0</v>
      </c>
      <c r="R155" s="4">
        <f>COUNTIF(R5:R152,"غ")</f>
        <v>0</v>
      </c>
      <c r="S155" s="4">
        <f>COUNTIF(S5:S152,"غ")</f>
        <v>0</v>
      </c>
      <c r="T155" s="4">
        <f>COUNTIF(T5:T152,"غ")</f>
        <v>0</v>
      </c>
      <c r="U155" s="4">
        <f>COUNTIF(U5:U152,"غ")</f>
        <v>0</v>
      </c>
      <c r="V155" s="4">
        <f>COUNTIF(V5:V152,"غ")</f>
        <v>0</v>
      </c>
      <c r="W155" s="4">
        <f>COUNTIF(W5:W152,"غ")</f>
        <v>0</v>
      </c>
      <c r="X155" s="4">
        <f>COUNTIF(X5:X152,"غ")</f>
        <v>0</v>
      </c>
      <c r="Y155" s="4">
        <f>COUNTIF(Y5:Y152,"غ")</f>
        <v>0</v>
      </c>
      <c r="Z155" s="4">
        <f>COUNTIF(Z5:Z152,"غ")</f>
        <v>0</v>
      </c>
      <c r="AA155" s="4">
        <f>COUNTIF(AA5:AA152,"غ")</f>
        <v>0</v>
      </c>
      <c r="AB155" s="4">
        <f>COUNTIF(AB5:AB152,"غ")</f>
        <v>0</v>
      </c>
      <c r="AC155" s="4">
        <f>COUNTIF(AC5:AC152,"غ")</f>
        <v>0</v>
      </c>
      <c r="AD155" s="4">
        <f>COUNTIF(AD5:AD152,"غ")</f>
        <v>0</v>
      </c>
      <c r="AE155" s="4">
        <f>COUNTIF(AE5:AE152,"غ")</f>
        <v>0</v>
      </c>
      <c r="AF155" s="18" t="s">
        <v>30</v>
      </c>
      <c r="AG155" s="4">
        <v>0</v>
      </c>
      <c r="AH155" s="238">
        <f>IFERROR(SUM(AG155)/SUM($AG$154:$AG$155),0)</f>
        <v>0</v>
      </c>
      <c r="AI155" s="239"/>
      <c r="AJ155" s="52"/>
    </row>
    <row r="156" spans="1:37" x14ac:dyDescent="0.25">
      <c r="A156" s="34" t="s">
        <v>38</v>
      </c>
      <c r="B156" s="257" t="s">
        <v>67</v>
      </c>
      <c r="C156" s="258"/>
      <c r="D156" s="8">
        <f>COUNTIF(D5:D152,"ب")</f>
        <v>0</v>
      </c>
      <c r="E156" s="8">
        <f>COUNTIF(E5:E152,"ب")</f>
        <v>0</v>
      </c>
      <c r="F156" s="8">
        <f>COUNTIF(F5:F152,"ب")</f>
        <v>0</v>
      </c>
      <c r="G156" s="8">
        <f>COUNTIF(G5:G152,"ب")</f>
        <v>0</v>
      </c>
      <c r="H156" s="8">
        <f>COUNTIF(H5:H152,"ب")</f>
        <v>0</v>
      </c>
      <c r="I156" s="8">
        <f>COUNTIF(I5:I152,"ب")</f>
        <v>0</v>
      </c>
      <c r="J156" s="8">
        <f>COUNTIF(J5:J152,"ب")</f>
        <v>0</v>
      </c>
      <c r="K156" s="8">
        <f>COUNTIF(K5:K152,"ب")</f>
        <v>0</v>
      </c>
      <c r="L156" s="8">
        <f>COUNTIF(L5:L152,"ب")</f>
        <v>0</v>
      </c>
      <c r="M156" s="8">
        <f>COUNTIF(M5:M152,"ب")</f>
        <v>0</v>
      </c>
      <c r="N156" s="8">
        <f>COUNTIF(N5:N152,"ب")</f>
        <v>0</v>
      </c>
      <c r="O156" s="8">
        <f>COUNTIF(O5:O152,"ب")</f>
        <v>0</v>
      </c>
      <c r="P156" s="8">
        <f>COUNTIF(P5:P152,"ب")</f>
        <v>0</v>
      </c>
      <c r="Q156" s="8">
        <f>COUNTIF(Q5:Q152,"ب")</f>
        <v>0</v>
      </c>
      <c r="R156" s="8">
        <f>COUNTIF(R5:R152,"ب")</f>
        <v>0</v>
      </c>
      <c r="S156" s="8">
        <f>COUNTIF(S5:S152,"ب")</f>
        <v>0</v>
      </c>
      <c r="T156" s="8">
        <f>COUNTIF(T5:T152,"ب")</f>
        <v>0</v>
      </c>
      <c r="U156" s="8">
        <f>COUNTIF(U5:U152,"ب")</f>
        <v>0</v>
      </c>
      <c r="V156" s="8">
        <f>COUNTIF(V5:V152,"ب")</f>
        <v>0</v>
      </c>
      <c r="W156" s="8">
        <f>COUNTIF(W5:W152,"ب")</f>
        <v>0</v>
      </c>
      <c r="X156" s="8">
        <f>COUNTIF(X5:X152,"ب")</f>
        <v>0</v>
      </c>
      <c r="Y156" s="8">
        <f>COUNTIF(Y5:Y152,"ب")</f>
        <v>0</v>
      </c>
      <c r="Z156" s="8">
        <f>COUNTIF(Z5:Z152,"ب")</f>
        <v>0</v>
      </c>
      <c r="AA156" s="8">
        <f>COUNTIF(AA5:AA152,"ب")</f>
        <v>0</v>
      </c>
      <c r="AB156" s="8">
        <f>COUNTIF(AB5:AB152,"ب")</f>
        <v>0</v>
      </c>
      <c r="AC156" s="8">
        <f>COUNTIF(AC5:AC152,"ب")</f>
        <v>0</v>
      </c>
      <c r="AD156" s="8">
        <f>COUNTIF(AD5:AD152,"ب")</f>
        <v>0</v>
      </c>
      <c r="AE156" s="8">
        <f>COUNTIF(AE5:AE152,"ب")</f>
        <v>0</v>
      </c>
      <c r="AF156" s="16" t="s">
        <v>30</v>
      </c>
      <c r="AG156" s="8">
        <v>16</v>
      </c>
      <c r="AH156" s="238">
        <f>IFERROR(SUM(AG156)/SUM($AG$154:$AG$157),0)</f>
        <v>9.696969696969697E-2</v>
      </c>
      <c r="AI156" s="239"/>
      <c r="AJ156" s="52"/>
    </row>
    <row r="157" spans="1:37" x14ac:dyDescent="0.25">
      <c r="A157" s="47" t="s">
        <v>63</v>
      </c>
      <c r="B157" s="208" t="s">
        <v>65</v>
      </c>
      <c r="C157" s="256"/>
      <c r="D157" s="8">
        <f>COUNTIF(D5:D152,"ت")</f>
        <v>0</v>
      </c>
      <c r="E157" s="8">
        <f>COUNTIF(E5:E152,"ت")</f>
        <v>0</v>
      </c>
      <c r="F157" s="8">
        <f>COUNTIF(F5:F152,"ت")</f>
        <v>0</v>
      </c>
      <c r="G157" s="8">
        <f>COUNTIF(G5:G152,"ت")</f>
        <v>0</v>
      </c>
      <c r="H157" s="8">
        <f>COUNTIF(H5:H152,"ت")</f>
        <v>0</v>
      </c>
      <c r="I157" s="8">
        <f>COUNTIF(I5:I152,"ت")</f>
        <v>0</v>
      </c>
      <c r="J157" s="8">
        <f>COUNTIF(J5:J152,"ت")</f>
        <v>0</v>
      </c>
      <c r="K157" s="8">
        <f>COUNTIF(K5:K152,"ت")</f>
        <v>0</v>
      </c>
      <c r="L157" s="8">
        <f>COUNTIF(L5:L152,"ت")</f>
        <v>0</v>
      </c>
      <c r="M157" s="8">
        <f>COUNTIF(M5:M152,"ت")</f>
        <v>0</v>
      </c>
      <c r="N157" s="8">
        <f>COUNTIF(N5:N152,"ت")</f>
        <v>0</v>
      </c>
      <c r="O157" s="8">
        <f>COUNTIF(O5:O152,"ت")</f>
        <v>0</v>
      </c>
      <c r="P157" s="8">
        <f>COUNTIF(P5:P152,"ت")</f>
        <v>0</v>
      </c>
      <c r="Q157" s="8">
        <f>COUNTIF(Q5:Q152,"ت")</f>
        <v>0</v>
      </c>
      <c r="R157" s="8">
        <f>COUNTIF(R5:R152,"ت")</f>
        <v>0</v>
      </c>
      <c r="S157" s="8">
        <f>COUNTIF(S5:S152,"ت")</f>
        <v>0</v>
      </c>
      <c r="T157" s="8">
        <f>COUNTIF(T5:T152,"ت")</f>
        <v>0</v>
      </c>
      <c r="U157" s="8">
        <f>COUNTIF(U5:U152,"ت")</f>
        <v>0</v>
      </c>
      <c r="V157" s="8">
        <f>COUNTIF(V5:V152,"ت")</f>
        <v>0</v>
      </c>
      <c r="W157" s="8">
        <f>COUNTIF(W5:W152,"ت")</f>
        <v>0</v>
      </c>
      <c r="X157" s="8">
        <f>COUNTIF(X5:X152,"ت")</f>
        <v>0</v>
      </c>
      <c r="Y157" s="8">
        <f>COUNTIF(Y5:Y152,"ت")</f>
        <v>0</v>
      </c>
      <c r="Z157" s="8">
        <f>COUNTIF(Z5:Z152,"ت")</f>
        <v>0</v>
      </c>
      <c r="AA157" s="8">
        <f>COUNTIF(AA5:AA152,"ت")</f>
        <v>0</v>
      </c>
      <c r="AB157" s="8">
        <f>COUNTIF(AB5:AB152,"ت")</f>
        <v>0</v>
      </c>
      <c r="AC157" s="8">
        <f>COUNTIF(AC5:AC152,"ت")</f>
        <v>0</v>
      </c>
      <c r="AD157" s="8">
        <f>COUNTIF(AD5:AD152,"ت")</f>
        <v>0</v>
      </c>
      <c r="AE157" s="8">
        <f>COUNTIF(AE5:AE152,"ت")</f>
        <v>0</v>
      </c>
      <c r="AF157" s="16" t="s">
        <v>30</v>
      </c>
      <c r="AG157" s="8">
        <v>15</v>
      </c>
      <c r="AH157" s="238">
        <f>IFERROR(SUM(AG157)/SUM($AG$154:$AG$157),0)</f>
        <v>9.0909090909090912E-2</v>
      </c>
      <c r="AI157" s="239"/>
      <c r="AJ157" s="52"/>
    </row>
    <row r="158" spans="1:37" x14ac:dyDescent="0.25">
      <c r="A158" s="35" t="s">
        <v>51</v>
      </c>
      <c r="B158" s="6"/>
      <c r="C158" s="6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J158" s="48"/>
      <c r="AK158" s="52"/>
    </row>
    <row r="159" spans="1:37" ht="22.15" customHeight="1" x14ac:dyDescent="0.25">
      <c r="A159" s="36"/>
      <c r="B159" s="141"/>
      <c r="C159" s="196"/>
      <c r="D159" s="197"/>
      <c r="E159" s="197"/>
      <c r="F159" s="197"/>
      <c r="G159" s="197"/>
      <c r="H159" s="197"/>
      <c r="I159" s="198"/>
      <c r="J159" s="226" t="s">
        <v>68</v>
      </c>
      <c r="K159" s="230"/>
      <c r="L159" s="230"/>
      <c r="M159" s="230"/>
      <c r="N159" s="230"/>
      <c r="O159" s="230"/>
      <c r="P159" s="230"/>
      <c r="Q159" s="227"/>
      <c r="R159" s="222"/>
      <c r="S159" s="222"/>
      <c r="T159" s="222"/>
      <c r="U159" s="222"/>
      <c r="V159" s="222"/>
      <c r="W159" s="222"/>
      <c r="X159" s="222"/>
      <c r="Y159" s="222"/>
      <c r="Z159" s="226" t="s">
        <v>69</v>
      </c>
      <c r="AA159" s="230"/>
      <c r="AB159" s="230"/>
      <c r="AC159" s="230"/>
      <c r="AD159" s="230"/>
      <c r="AE159" s="230"/>
      <c r="AF159" s="227"/>
      <c r="AG159" s="196"/>
      <c r="AH159" s="197"/>
      <c r="AI159" s="197"/>
      <c r="AJ159" s="198"/>
    </row>
    <row r="160" spans="1:37" x14ac:dyDescent="0.25">
      <c r="A160" s="140" t="s">
        <v>60</v>
      </c>
      <c r="B160" s="143"/>
      <c r="C160" s="199"/>
      <c r="D160" s="200"/>
      <c r="E160" s="200"/>
      <c r="F160" s="200"/>
      <c r="G160" s="200"/>
      <c r="H160" s="200"/>
      <c r="I160" s="201"/>
      <c r="J160" s="228"/>
      <c r="K160" s="231"/>
      <c r="L160" s="231"/>
      <c r="M160" s="231"/>
      <c r="N160" s="231"/>
      <c r="O160" s="231"/>
      <c r="P160" s="231"/>
      <c r="Q160" s="229"/>
      <c r="R160" s="222"/>
      <c r="S160" s="222"/>
      <c r="T160" s="222"/>
      <c r="U160" s="222"/>
      <c r="V160" s="222"/>
      <c r="W160" s="222"/>
      <c r="X160" s="222"/>
      <c r="Y160" s="222"/>
      <c r="Z160" s="228"/>
      <c r="AA160" s="231"/>
      <c r="AB160" s="231"/>
      <c r="AC160" s="231"/>
      <c r="AD160" s="231"/>
      <c r="AE160" s="231"/>
      <c r="AF160" s="229"/>
      <c r="AG160" s="199"/>
      <c r="AH160" s="200"/>
      <c r="AI160" s="200"/>
      <c r="AJ160" s="201"/>
    </row>
    <row r="161" spans="1:36" ht="12" customHeight="1" x14ac:dyDescent="0.25">
      <c r="A161" s="142"/>
      <c r="B161" s="27"/>
      <c r="C161" s="27"/>
      <c r="D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</row>
    <row r="162" spans="1:36" ht="14.45" customHeight="1" x14ac:dyDescent="0.25">
      <c r="A162" s="32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53"/>
      <c r="AJ162" s="49"/>
    </row>
    <row r="163" spans="1:36" x14ac:dyDescent="0.25">
      <c r="A163" s="49"/>
    </row>
  </sheetData>
  <mergeCells count="26">
    <mergeCell ref="AJ3:AJ4"/>
    <mergeCell ref="B156:C156"/>
    <mergeCell ref="B155:C155"/>
    <mergeCell ref="B154:C154"/>
    <mergeCell ref="AH154:AI154"/>
    <mergeCell ref="AH155:AI155"/>
    <mergeCell ref="AH156:AI156"/>
    <mergeCell ref="AF3:AF4"/>
    <mergeCell ref="AG3:AG4"/>
    <mergeCell ref="AI3:AI4"/>
    <mergeCell ref="A3:C3"/>
    <mergeCell ref="A1:AF1"/>
    <mergeCell ref="A2:C2"/>
    <mergeCell ref="Q2:T2"/>
    <mergeCell ref="K2:P2"/>
    <mergeCell ref="C159:I160"/>
    <mergeCell ref="R159:Y160"/>
    <mergeCell ref="AB2:AF2"/>
    <mergeCell ref="J159:Q160"/>
    <mergeCell ref="Z159:AF160"/>
    <mergeCell ref="B157:C157"/>
    <mergeCell ref="AG159:AJ160"/>
    <mergeCell ref="D2:J2"/>
    <mergeCell ref="V2:Z2"/>
    <mergeCell ref="AH157:AI157"/>
    <mergeCell ref="AH3:AH4"/>
  </mergeCells>
  <conditionalFormatting sqref="P5:Q151 W5:X151 AD5:AE151 F152:AE152 F5:J151">
    <cfRule type="cellIs" dxfId="1728" priority="534" operator="equal">
      <formula>"ت"</formula>
    </cfRule>
    <cfRule type="cellIs" dxfId="1727" priority="535" stopIfTrue="1" operator="equal">
      <formula>"د"</formula>
    </cfRule>
    <cfRule type="cellIs" dxfId="1726" priority="541" operator="equal">
      <formula>"ب"</formula>
    </cfRule>
    <cfRule type="cellIs" dxfId="1725" priority="542" operator="equal">
      <formula>"غ"</formula>
    </cfRule>
    <cfRule type="cellIs" dxfId="1724" priority="543" operator="equal">
      <formula>"ح"</formula>
    </cfRule>
  </conditionalFormatting>
  <conditionalFormatting sqref="AH154:AH157">
    <cfRule type="colorScale" priority="53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532">
      <iconSet iconSet="3Arrows">
        <cfvo type="percent" val="0"/>
        <cfvo type="percent" val="33"/>
        <cfvo type="percent" val="67"/>
      </iconSet>
    </cfRule>
  </conditionalFormatting>
  <conditionalFormatting sqref="AH5:AJ7 AH14:AJ15 AI12:AJ13 AH17:AJ18 AJ16 AH20:AJ21 AI19:AJ19 AH24:AJ28 AI22:AJ22 AH30:AJ42 AI29:AJ29 AH46:AJ50 AH52:AJ54 AJ51 AH65:AJ69 AI64:AJ64 AH71:AJ71 AI70:AJ70 AH73:AJ74 AI72:AJ72 AH76:AJ85 AJ75 AH87:AJ93 AJ86 AH95:AJ96 AJ94 AH98:AJ98 AI97:AJ97 AH102:AJ102 AI99:AJ101 AH106:AJ111 AI104:AJ105 AH114:AJ116 AI112:AJ113 AH120:AJ121 AI117:AJ119 AH124:AJ132 AH134:AJ136 AI133:AJ133 AH140:AJ147 AH10:AJ11 AH8:AH9 AJ8:AJ9 AJ23 AJ45 AI43:AJ44 AH57:AJ63 AH55:AH56 AJ55:AJ56 AJ103 AI123:AJ123 AJ122 AH153:AJ153 AH152 AJ152 AH149:AJ151 AH148 AJ148 AI137:AJ139">
    <cfRule type="cellIs" dxfId="1723" priority="537" operator="between">
      <formula>5</formula>
      <formula>31</formula>
    </cfRule>
    <cfRule type="cellIs" dxfId="1722" priority="538" operator="equal">
      <formula>5</formula>
    </cfRule>
  </conditionalFormatting>
  <conditionalFormatting sqref="Z5:AC151">
    <cfRule type="cellIs" dxfId="1721" priority="512" operator="equal">
      <formula>"ت"</formula>
    </cfRule>
    <cfRule type="cellIs" dxfId="1720" priority="513" stopIfTrue="1" operator="equal">
      <formula>"د"</formula>
    </cfRule>
    <cfRule type="cellIs" dxfId="1719" priority="514" operator="equal">
      <formula>"ب"</formula>
    </cfRule>
    <cfRule type="cellIs" dxfId="1718" priority="515" operator="equal">
      <formula>"غ"</formula>
    </cfRule>
    <cfRule type="cellIs" dxfId="1717" priority="516" operator="equal">
      <formula>"ح"</formula>
    </cfRule>
  </conditionalFormatting>
  <conditionalFormatting sqref="L5:O151">
    <cfRule type="cellIs" dxfId="1716" priority="522" operator="equal">
      <formula>"ت"</formula>
    </cfRule>
    <cfRule type="cellIs" dxfId="1715" priority="523" stopIfTrue="1" operator="equal">
      <formula>"د"</formula>
    </cfRule>
    <cfRule type="cellIs" dxfId="1714" priority="524" operator="equal">
      <formula>"ب"</formula>
    </cfRule>
    <cfRule type="cellIs" dxfId="1713" priority="525" operator="equal">
      <formula>"غ"</formula>
    </cfRule>
    <cfRule type="cellIs" dxfId="1712" priority="526" operator="equal">
      <formula>"ح"</formula>
    </cfRule>
  </conditionalFormatting>
  <conditionalFormatting sqref="S5:V151">
    <cfRule type="cellIs" dxfId="1711" priority="517" operator="equal">
      <formula>"ت"</formula>
    </cfRule>
    <cfRule type="cellIs" dxfId="1710" priority="518" stopIfTrue="1" operator="equal">
      <formula>"د"</formula>
    </cfRule>
    <cfRule type="cellIs" dxfId="1709" priority="519" operator="equal">
      <formula>"ب"</formula>
    </cfRule>
    <cfRule type="cellIs" dxfId="1708" priority="520" operator="equal">
      <formula>"غ"</formula>
    </cfRule>
    <cfRule type="cellIs" dxfId="1707" priority="521" operator="equal">
      <formula>"ح"</formula>
    </cfRule>
  </conditionalFormatting>
  <conditionalFormatting sqref="AI103">
    <cfRule type="cellIs" dxfId="1706" priority="127" operator="equal">
      <formula>"ت"</formula>
    </cfRule>
    <cfRule type="cellIs" dxfId="1705" priority="128" stopIfTrue="1" operator="equal">
      <formula>"د"</formula>
    </cfRule>
    <cfRule type="cellIs" dxfId="1704" priority="129" operator="equal">
      <formula>"ب"</formula>
    </cfRule>
    <cfRule type="cellIs" dxfId="1703" priority="130" operator="equal">
      <formula>"غ"</formula>
    </cfRule>
    <cfRule type="cellIs" dxfId="1702" priority="131" operator="equal">
      <formula>"ح"</formula>
    </cfRule>
  </conditionalFormatting>
  <conditionalFormatting sqref="AI148">
    <cfRule type="cellIs" dxfId="1701" priority="107" operator="equal">
      <formula>"ت"</formula>
    </cfRule>
    <cfRule type="cellIs" dxfId="1700" priority="108" stopIfTrue="1" operator="equal">
      <formula>"د"</formula>
    </cfRule>
    <cfRule type="cellIs" dxfId="1699" priority="109" operator="equal">
      <formula>"ب"</formula>
    </cfRule>
    <cfRule type="cellIs" dxfId="1698" priority="110" operator="equal">
      <formula>"غ"</formula>
    </cfRule>
    <cfRule type="cellIs" dxfId="1697" priority="111" operator="equal">
      <formula>"ح"</formula>
    </cfRule>
  </conditionalFormatting>
  <conditionalFormatting sqref="AF5:AF12">
    <cfRule type="cellIs" dxfId="1696" priority="507" operator="equal">
      <formula>"ت"</formula>
    </cfRule>
    <cfRule type="cellIs" dxfId="1695" priority="508" stopIfTrue="1" operator="equal">
      <formula>"د"</formula>
    </cfRule>
    <cfRule type="cellIs" dxfId="1694" priority="509" operator="equal">
      <formula>"ب"</formula>
    </cfRule>
    <cfRule type="cellIs" dxfId="1693" priority="510" operator="equal">
      <formula>"غ"</formula>
    </cfRule>
    <cfRule type="cellIs" dxfId="1692" priority="511" operator="equal">
      <formula>"ح"</formula>
    </cfRule>
  </conditionalFormatting>
  <conditionalFormatting sqref="AH12">
    <cfRule type="cellIs" dxfId="1691" priority="502" operator="equal">
      <formula>"ت"</formula>
    </cfRule>
    <cfRule type="cellIs" dxfId="1690" priority="503" stopIfTrue="1" operator="equal">
      <formula>"د"</formula>
    </cfRule>
    <cfRule type="cellIs" dxfId="1689" priority="504" operator="equal">
      <formula>"ب"</formula>
    </cfRule>
    <cfRule type="cellIs" dxfId="1688" priority="505" operator="equal">
      <formula>"غ"</formula>
    </cfRule>
    <cfRule type="cellIs" dxfId="1687" priority="506" operator="equal">
      <formula>"ح"</formula>
    </cfRule>
  </conditionalFormatting>
  <conditionalFormatting sqref="AF14">
    <cfRule type="cellIs" dxfId="1686" priority="492" operator="equal">
      <formula>"ت"</formula>
    </cfRule>
    <cfRule type="cellIs" dxfId="1685" priority="493" stopIfTrue="1" operator="equal">
      <formula>"د"</formula>
    </cfRule>
    <cfRule type="cellIs" dxfId="1684" priority="494" operator="equal">
      <formula>"ب"</formula>
    </cfRule>
    <cfRule type="cellIs" dxfId="1683" priority="495" operator="equal">
      <formula>"غ"</formula>
    </cfRule>
    <cfRule type="cellIs" dxfId="1682" priority="496" operator="equal">
      <formula>"ح"</formula>
    </cfRule>
  </conditionalFormatting>
  <conditionalFormatting sqref="AF15">
    <cfRule type="cellIs" dxfId="1681" priority="487" operator="equal">
      <formula>"ت"</formula>
    </cfRule>
    <cfRule type="cellIs" dxfId="1680" priority="488" stopIfTrue="1" operator="equal">
      <formula>"د"</formula>
    </cfRule>
    <cfRule type="cellIs" dxfId="1679" priority="489" operator="equal">
      <formula>"ب"</formula>
    </cfRule>
    <cfRule type="cellIs" dxfId="1678" priority="490" operator="equal">
      <formula>"غ"</formula>
    </cfRule>
    <cfRule type="cellIs" dxfId="1677" priority="491" operator="equal">
      <formula>"ح"</formula>
    </cfRule>
  </conditionalFormatting>
  <conditionalFormatting sqref="AF17:AF18">
    <cfRule type="cellIs" dxfId="1676" priority="477" operator="equal">
      <formula>"ت"</formula>
    </cfRule>
    <cfRule type="cellIs" dxfId="1675" priority="478" stopIfTrue="1" operator="equal">
      <formula>"د"</formula>
    </cfRule>
    <cfRule type="cellIs" dxfId="1674" priority="479" operator="equal">
      <formula>"ب"</formula>
    </cfRule>
    <cfRule type="cellIs" dxfId="1673" priority="480" operator="equal">
      <formula>"غ"</formula>
    </cfRule>
    <cfRule type="cellIs" dxfId="1672" priority="481" operator="equal">
      <formula>"ح"</formula>
    </cfRule>
  </conditionalFormatting>
  <conditionalFormatting sqref="AF20:AF21">
    <cfRule type="cellIs" dxfId="1671" priority="467" operator="equal">
      <formula>"ت"</formula>
    </cfRule>
    <cfRule type="cellIs" dxfId="1670" priority="468" stopIfTrue="1" operator="equal">
      <formula>"د"</formula>
    </cfRule>
    <cfRule type="cellIs" dxfId="1669" priority="469" operator="equal">
      <formula>"ب"</formula>
    </cfRule>
    <cfRule type="cellIs" dxfId="1668" priority="470" operator="equal">
      <formula>"غ"</formula>
    </cfRule>
    <cfRule type="cellIs" dxfId="1667" priority="471" operator="equal">
      <formula>"ح"</formula>
    </cfRule>
  </conditionalFormatting>
  <conditionalFormatting sqref="AF22">
    <cfRule type="cellIs" dxfId="1666" priority="462" operator="equal">
      <formula>"ت"</formula>
    </cfRule>
    <cfRule type="cellIs" dxfId="1665" priority="463" stopIfTrue="1" operator="equal">
      <formula>"د"</formula>
    </cfRule>
    <cfRule type="cellIs" dxfId="1664" priority="464" operator="equal">
      <formula>"ب"</formula>
    </cfRule>
    <cfRule type="cellIs" dxfId="1663" priority="465" operator="equal">
      <formula>"غ"</formula>
    </cfRule>
    <cfRule type="cellIs" dxfId="1662" priority="466" operator="equal">
      <formula>"ح"</formula>
    </cfRule>
  </conditionalFormatting>
  <conditionalFormatting sqref="AF24">
    <cfRule type="cellIs" dxfId="1661" priority="447" operator="equal">
      <formula>"ت"</formula>
    </cfRule>
    <cfRule type="cellIs" dxfId="1660" priority="448" stopIfTrue="1" operator="equal">
      <formula>"د"</formula>
    </cfRule>
    <cfRule type="cellIs" dxfId="1659" priority="449" operator="equal">
      <formula>"ب"</formula>
    </cfRule>
    <cfRule type="cellIs" dxfId="1658" priority="450" operator="equal">
      <formula>"غ"</formula>
    </cfRule>
    <cfRule type="cellIs" dxfId="1657" priority="451" operator="equal">
      <formula>"ح"</formula>
    </cfRule>
  </conditionalFormatting>
  <conditionalFormatting sqref="AF25">
    <cfRule type="cellIs" dxfId="1656" priority="442" operator="equal">
      <formula>"ت"</formula>
    </cfRule>
    <cfRule type="cellIs" dxfId="1655" priority="443" stopIfTrue="1" operator="equal">
      <formula>"د"</formula>
    </cfRule>
    <cfRule type="cellIs" dxfId="1654" priority="444" operator="equal">
      <formula>"ب"</formula>
    </cfRule>
    <cfRule type="cellIs" dxfId="1653" priority="445" operator="equal">
      <formula>"غ"</formula>
    </cfRule>
    <cfRule type="cellIs" dxfId="1652" priority="446" operator="equal">
      <formula>"ح"</formula>
    </cfRule>
  </conditionalFormatting>
  <conditionalFormatting sqref="AF27">
    <cfRule type="cellIs" dxfId="1651" priority="437" operator="equal">
      <formula>"ت"</formula>
    </cfRule>
    <cfRule type="cellIs" dxfId="1650" priority="438" stopIfTrue="1" operator="equal">
      <formula>"د"</formula>
    </cfRule>
    <cfRule type="cellIs" dxfId="1649" priority="439" operator="equal">
      <formula>"ب"</formula>
    </cfRule>
    <cfRule type="cellIs" dxfId="1648" priority="440" operator="equal">
      <formula>"غ"</formula>
    </cfRule>
    <cfRule type="cellIs" dxfId="1647" priority="441" operator="equal">
      <formula>"ح"</formula>
    </cfRule>
  </conditionalFormatting>
  <conditionalFormatting sqref="AF26">
    <cfRule type="cellIs" dxfId="1646" priority="432" operator="equal">
      <formula>"ت"</formula>
    </cfRule>
    <cfRule type="cellIs" dxfId="1645" priority="433" stopIfTrue="1" operator="equal">
      <formula>"د"</formula>
    </cfRule>
    <cfRule type="cellIs" dxfId="1644" priority="434" operator="equal">
      <formula>"ب"</formula>
    </cfRule>
    <cfRule type="cellIs" dxfId="1643" priority="435" operator="equal">
      <formula>"غ"</formula>
    </cfRule>
    <cfRule type="cellIs" dxfId="1642" priority="436" operator="equal">
      <formula>"ح"</formula>
    </cfRule>
  </conditionalFormatting>
  <conditionalFormatting sqref="AF28">
    <cfRule type="cellIs" dxfId="1641" priority="427" operator="equal">
      <formula>"ت"</formula>
    </cfRule>
    <cfRule type="cellIs" dxfId="1640" priority="428" stopIfTrue="1" operator="equal">
      <formula>"د"</formula>
    </cfRule>
    <cfRule type="cellIs" dxfId="1639" priority="429" operator="equal">
      <formula>"ب"</formula>
    </cfRule>
    <cfRule type="cellIs" dxfId="1638" priority="430" operator="equal">
      <formula>"غ"</formula>
    </cfRule>
    <cfRule type="cellIs" dxfId="1637" priority="431" operator="equal">
      <formula>"ح"</formula>
    </cfRule>
  </conditionalFormatting>
  <conditionalFormatting sqref="AF30">
    <cfRule type="cellIs" dxfId="1636" priority="417" operator="equal">
      <formula>"ت"</formula>
    </cfRule>
    <cfRule type="cellIs" dxfId="1635" priority="418" stopIfTrue="1" operator="equal">
      <formula>"د"</formula>
    </cfRule>
    <cfRule type="cellIs" dxfId="1634" priority="419" operator="equal">
      <formula>"ب"</formula>
    </cfRule>
    <cfRule type="cellIs" dxfId="1633" priority="420" operator="equal">
      <formula>"غ"</formula>
    </cfRule>
    <cfRule type="cellIs" dxfId="1632" priority="421" operator="equal">
      <formula>"ح"</formula>
    </cfRule>
  </conditionalFormatting>
  <conditionalFormatting sqref="AF31">
    <cfRule type="cellIs" dxfId="1631" priority="412" operator="equal">
      <formula>"ت"</formula>
    </cfRule>
    <cfRule type="cellIs" dxfId="1630" priority="413" stopIfTrue="1" operator="equal">
      <formula>"د"</formula>
    </cfRule>
    <cfRule type="cellIs" dxfId="1629" priority="414" operator="equal">
      <formula>"ب"</formula>
    </cfRule>
    <cfRule type="cellIs" dxfId="1628" priority="415" operator="equal">
      <formula>"غ"</formula>
    </cfRule>
    <cfRule type="cellIs" dxfId="1627" priority="416" operator="equal">
      <formula>"ح"</formula>
    </cfRule>
  </conditionalFormatting>
  <conditionalFormatting sqref="AF32:AF43">
    <cfRule type="cellIs" dxfId="1626" priority="407" operator="equal">
      <formula>"ت"</formula>
    </cfRule>
    <cfRule type="cellIs" dxfId="1625" priority="408" stopIfTrue="1" operator="equal">
      <formula>"د"</formula>
    </cfRule>
    <cfRule type="cellIs" dxfId="1624" priority="409" operator="equal">
      <formula>"ب"</formula>
    </cfRule>
    <cfRule type="cellIs" dxfId="1623" priority="410" operator="equal">
      <formula>"غ"</formula>
    </cfRule>
    <cfRule type="cellIs" dxfId="1622" priority="411" operator="equal">
      <formula>"ح"</formula>
    </cfRule>
  </conditionalFormatting>
  <conditionalFormatting sqref="AH45">
    <cfRule type="cellIs" dxfId="1621" priority="397" operator="equal">
      <formula>"ت"</formula>
    </cfRule>
    <cfRule type="cellIs" dxfId="1620" priority="398" stopIfTrue="1" operator="equal">
      <formula>"د"</formula>
    </cfRule>
    <cfRule type="cellIs" dxfId="1619" priority="399" operator="equal">
      <formula>"ب"</formula>
    </cfRule>
    <cfRule type="cellIs" dxfId="1618" priority="400" operator="equal">
      <formula>"غ"</formula>
    </cfRule>
    <cfRule type="cellIs" dxfId="1617" priority="401" operator="equal">
      <formula>"ح"</formula>
    </cfRule>
  </conditionalFormatting>
  <conditionalFormatting sqref="AF46:AF51">
    <cfRule type="cellIs" dxfId="1616" priority="392" operator="equal">
      <formula>"ت"</formula>
    </cfRule>
    <cfRule type="cellIs" dxfId="1615" priority="393" stopIfTrue="1" operator="equal">
      <formula>"د"</formula>
    </cfRule>
    <cfRule type="cellIs" dxfId="1614" priority="394" operator="equal">
      <formula>"ب"</formula>
    </cfRule>
    <cfRule type="cellIs" dxfId="1613" priority="395" operator="equal">
      <formula>"غ"</formula>
    </cfRule>
    <cfRule type="cellIs" dxfId="1612" priority="396" operator="equal">
      <formula>"ح"</formula>
    </cfRule>
  </conditionalFormatting>
  <conditionalFormatting sqref="AF52:AF63">
    <cfRule type="cellIs" dxfId="1611" priority="382" operator="equal">
      <formula>"ت"</formula>
    </cfRule>
    <cfRule type="cellIs" dxfId="1610" priority="383" stopIfTrue="1" operator="equal">
      <formula>"د"</formula>
    </cfRule>
    <cfRule type="cellIs" dxfId="1609" priority="384" operator="equal">
      <formula>"ب"</formula>
    </cfRule>
    <cfRule type="cellIs" dxfId="1608" priority="385" operator="equal">
      <formula>"غ"</formula>
    </cfRule>
    <cfRule type="cellIs" dxfId="1607" priority="386" operator="equal">
      <formula>"ح"</formula>
    </cfRule>
  </conditionalFormatting>
  <conditionalFormatting sqref="AF64">
    <cfRule type="cellIs" dxfId="1606" priority="377" operator="equal">
      <formula>"ت"</formula>
    </cfRule>
    <cfRule type="cellIs" dxfId="1605" priority="378" stopIfTrue="1" operator="equal">
      <formula>"د"</formula>
    </cfRule>
    <cfRule type="cellIs" dxfId="1604" priority="379" operator="equal">
      <formula>"ب"</formula>
    </cfRule>
    <cfRule type="cellIs" dxfId="1603" priority="380" operator="equal">
      <formula>"غ"</formula>
    </cfRule>
    <cfRule type="cellIs" dxfId="1602" priority="381" operator="equal">
      <formula>"ح"</formula>
    </cfRule>
  </conditionalFormatting>
  <conditionalFormatting sqref="AF66:AF69">
    <cfRule type="cellIs" dxfId="1601" priority="367" operator="equal">
      <formula>"ت"</formula>
    </cfRule>
    <cfRule type="cellIs" dxfId="1600" priority="368" stopIfTrue="1" operator="equal">
      <formula>"د"</formula>
    </cfRule>
    <cfRule type="cellIs" dxfId="1599" priority="369" operator="equal">
      <formula>"ب"</formula>
    </cfRule>
    <cfRule type="cellIs" dxfId="1598" priority="370" operator="equal">
      <formula>"غ"</formula>
    </cfRule>
    <cfRule type="cellIs" dxfId="1597" priority="371" operator="equal">
      <formula>"ح"</formula>
    </cfRule>
  </conditionalFormatting>
  <conditionalFormatting sqref="AF71">
    <cfRule type="cellIs" dxfId="1596" priority="357" operator="equal">
      <formula>"ت"</formula>
    </cfRule>
    <cfRule type="cellIs" dxfId="1595" priority="358" stopIfTrue="1" operator="equal">
      <formula>"د"</formula>
    </cfRule>
    <cfRule type="cellIs" dxfId="1594" priority="359" operator="equal">
      <formula>"ب"</formula>
    </cfRule>
    <cfRule type="cellIs" dxfId="1593" priority="360" operator="equal">
      <formula>"غ"</formula>
    </cfRule>
    <cfRule type="cellIs" dxfId="1592" priority="361" operator="equal">
      <formula>"ح"</formula>
    </cfRule>
  </conditionalFormatting>
  <conditionalFormatting sqref="AF73:AF74">
    <cfRule type="cellIs" dxfId="1591" priority="347" operator="equal">
      <formula>"ت"</formula>
    </cfRule>
    <cfRule type="cellIs" dxfId="1590" priority="348" stopIfTrue="1" operator="equal">
      <formula>"د"</formula>
    </cfRule>
    <cfRule type="cellIs" dxfId="1589" priority="349" operator="equal">
      <formula>"ب"</formula>
    </cfRule>
    <cfRule type="cellIs" dxfId="1588" priority="350" operator="equal">
      <formula>"غ"</formula>
    </cfRule>
    <cfRule type="cellIs" dxfId="1587" priority="351" operator="equal">
      <formula>"ح"</formula>
    </cfRule>
  </conditionalFormatting>
  <conditionalFormatting sqref="AF76:AF85">
    <cfRule type="cellIs" dxfId="1586" priority="337" operator="equal">
      <formula>"ت"</formula>
    </cfRule>
    <cfRule type="cellIs" dxfId="1585" priority="338" stopIfTrue="1" operator="equal">
      <formula>"د"</formula>
    </cfRule>
    <cfRule type="cellIs" dxfId="1584" priority="339" operator="equal">
      <formula>"ب"</formula>
    </cfRule>
    <cfRule type="cellIs" dxfId="1583" priority="340" operator="equal">
      <formula>"غ"</formula>
    </cfRule>
    <cfRule type="cellIs" dxfId="1582" priority="341" operator="equal">
      <formula>"ح"</formula>
    </cfRule>
  </conditionalFormatting>
  <conditionalFormatting sqref="AF87:AF91">
    <cfRule type="cellIs" dxfId="1581" priority="327" operator="equal">
      <formula>"ت"</formula>
    </cfRule>
    <cfRule type="cellIs" dxfId="1580" priority="328" stopIfTrue="1" operator="equal">
      <formula>"د"</formula>
    </cfRule>
    <cfRule type="cellIs" dxfId="1579" priority="329" operator="equal">
      <formula>"ب"</formula>
    </cfRule>
    <cfRule type="cellIs" dxfId="1578" priority="330" operator="equal">
      <formula>"غ"</formula>
    </cfRule>
    <cfRule type="cellIs" dxfId="1577" priority="331" operator="equal">
      <formula>"ح"</formula>
    </cfRule>
  </conditionalFormatting>
  <conditionalFormatting sqref="AF92">
    <cfRule type="cellIs" dxfId="1576" priority="322" operator="equal">
      <formula>"ت"</formula>
    </cfRule>
    <cfRule type="cellIs" dxfId="1575" priority="323" stopIfTrue="1" operator="equal">
      <formula>"د"</formula>
    </cfRule>
    <cfRule type="cellIs" dxfId="1574" priority="324" operator="equal">
      <formula>"ب"</formula>
    </cfRule>
    <cfRule type="cellIs" dxfId="1573" priority="325" operator="equal">
      <formula>"غ"</formula>
    </cfRule>
    <cfRule type="cellIs" dxfId="1572" priority="326" operator="equal">
      <formula>"ح"</formula>
    </cfRule>
  </conditionalFormatting>
  <conditionalFormatting sqref="AF96">
    <cfRule type="cellIs" dxfId="1571" priority="312" operator="equal">
      <formula>"ت"</formula>
    </cfRule>
    <cfRule type="cellIs" dxfId="1570" priority="313" stopIfTrue="1" operator="equal">
      <formula>"د"</formula>
    </cfRule>
    <cfRule type="cellIs" dxfId="1569" priority="314" operator="equal">
      <formula>"ب"</formula>
    </cfRule>
    <cfRule type="cellIs" dxfId="1568" priority="315" operator="equal">
      <formula>"غ"</formula>
    </cfRule>
    <cfRule type="cellIs" dxfId="1567" priority="316" operator="equal">
      <formula>"ح"</formula>
    </cfRule>
  </conditionalFormatting>
  <conditionalFormatting sqref="AH99">
    <cfRule type="cellIs" dxfId="1566" priority="302" operator="equal">
      <formula>"ت"</formula>
    </cfRule>
    <cfRule type="cellIs" dxfId="1565" priority="303" stopIfTrue="1" operator="equal">
      <formula>"د"</formula>
    </cfRule>
    <cfRule type="cellIs" dxfId="1564" priority="304" operator="equal">
      <formula>"ب"</formula>
    </cfRule>
    <cfRule type="cellIs" dxfId="1563" priority="305" operator="equal">
      <formula>"غ"</formula>
    </cfRule>
    <cfRule type="cellIs" dxfId="1562" priority="306" operator="equal">
      <formula>"ح"</formula>
    </cfRule>
  </conditionalFormatting>
  <conditionalFormatting sqref="AF99">
    <cfRule type="cellIs" dxfId="1561" priority="292" operator="equal">
      <formula>"ت"</formula>
    </cfRule>
    <cfRule type="cellIs" dxfId="1560" priority="293" stopIfTrue="1" operator="equal">
      <formula>"د"</formula>
    </cfRule>
    <cfRule type="cellIs" dxfId="1559" priority="294" operator="equal">
      <formula>"ب"</formula>
    </cfRule>
    <cfRule type="cellIs" dxfId="1558" priority="295" operator="equal">
      <formula>"غ"</formula>
    </cfRule>
    <cfRule type="cellIs" dxfId="1557" priority="296" operator="equal">
      <formula>"ح"</formula>
    </cfRule>
  </conditionalFormatting>
  <conditionalFormatting sqref="AF106:AF112">
    <cfRule type="cellIs" dxfId="1556" priority="267" operator="equal">
      <formula>"ت"</formula>
    </cfRule>
    <cfRule type="cellIs" dxfId="1555" priority="268" stopIfTrue="1" operator="equal">
      <formula>"د"</formula>
    </cfRule>
    <cfRule type="cellIs" dxfId="1554" priority="269" operator="equal">
      <formula>"ب"</formula>
    </cfRule>
    <cfRule type="cellIs" dxfId="1553" priority="270" operator="equal">
      <formula>"غ"</formula>
    </cfRule>
    <cfRule type="cellIs" dxfId="1552" priority="271" operator="equal">
      <formula>"ح"</formula>
    </cfRule>
  </conditionalFormatting>
  <conditionalFormatting sqref="AF114">
    <cfRule type="cellIs" dxfId="1551" priority="252" operator="equal">
      <formula>"ت"</formula>
    </cfRule>
    <cfRule type="cellIs" dxfId="1550" priority="253" stopIfTrue="1" operator="equal">
      <formula>"د"</formula>
    </cfRule>
    <cfRule type="cellIs" dxfId="1549" priority="254" operator="equal">
      <formula>"ب"</formula>
    </cfRule>
    <cfRule type="cellIs" dxfId="1548" priority="255" operator="equal">
      <formula>"غ"</formula>
    </cfRule>
    <cfRule type="cellIs" dxfId="1547" priority="256" operator="equal">
      <formula>"ح"</formula>
    </cfRule>
  </conditionalFormatting>
  <conditionalFormatting sqref="AF115">
    <cfRule type="cellIs" dxfId="1546" priority="247" operator="equal">
      <formula>"ت"</formula>
    </cfRule>
    <cfRule type="cellIs" dxfId="1545" priority="248" stopIfTrue="1" operator="equal">
      <formula>"د"</formula>
    </cfRule>
    <cfRule type="cellIs" dxfId="1544" priority="249" operator="equal">
      <formula>"ب"</formula>
    </cfRule>
    <cfRule type="cellIs" dxfId="1543" priority="250" operator="equal">
      <formula>"غ"</formula>
    </cfRule>
    <cfRule type="cellIs" dxfId="1542" priority="251" operator="equal">
      <formula>"ح"</formula>
    </cfRule>
  </conditionalFormatting>
  <conditionalFormatting sqref="AF116">
    <cfRule type="cellIs" dxfId="1541" priority="242" operator="equal">
      <formula>"ت"</formula>
    </cfRule>
    <cfRule type="cellIs" dxfId="1540" priority="243" stopIfTrue="1" operator="equal">
      <formula>"د"</formula>
    </cfRule>
    <cfRule type="cellIs" dxfId="1539" priority="244" operator="equal">
      <formula>"ب"</formula>
    </cfRule>
    <cfRule type="cellIs" dxfId="1538" priority="245" operator="equal">
      <formula>"غ"</formula>
    </cfRule>
    <cfRule type="cellIs" dxfId="1537" priority="246" operator="equal">
      <formula>"ح"</formula>
    </cfRule>
  </conditionalFormatting>
  <conditionalFormatting sqref="AF119:AG119">
    <cfRule type="cellIs" dxfId="1536" priority="227" operator="equal">
      <formula>"ت"</formula>
    </cfRule>
    <cfRule type="cellIs" dxfId="1535" priority="228" stopIfTrue="1" operator="equal">
      <formula>"د"</formula>
    </cfRule>
    <cfRule type="cellIs" dxfId="1534" priority="229" operator="equal">
      <formula>"ب"</formula>
    </cfRule>
    <cfRule type="cellIs" dxfId="1533" priority="230" operator="equal">
      <formula>"غ"</formula>
    </cfRule>
    <cfRule type="cellIs" dxfId="1532" priority="231" operator="equal">
      <formula>"ح"</formula>
    </cfRule>
  </conditionalFormatting>
  <conditionalFormatting sqref="AF121:AF122">
    <cfRule type="cellIs" dxfId="1531" priority="222" operator="equal">
      <formula>"ت"</formula>
    </cfRule>
    <cfRule type="cellIs" dxfId="1530" priority="223" stopIfTrue="1" operator="equal">
      <formula>"د"</formula>
    </cfRule>
    <cfRule type="cellIs" dxfId="1529" priority="224" operator="equal">
      <formula>"ب"</formula>
    </cfRule>
    <cfRule type="cellIs" dxfId="1528" priority="225" operator="equal">
      <formula>"غ"</formula>
    </cfRule>
    <cfRule type="cellIs" dxfId="1527" priority="226" operator="equal">
      <formula>"ح"</formula>
    </cfRule>
  </conditionalFormatting>
  <conditionalFormatting sqref="AF124:AF132">
    <cfRule type="cellIs" dxfId="1526" priority="212" operator="equal">
      <formula>"ت"</formula>
    </cfRule>
    <cfRule type="cellIs" dxfId="1525" priority="213" stopIfTrue="1" operator="equal">
      <formula>"د"</formula>
    </cfRule>
    <cfRule type="cellIs" dxfId="1524" priority="214" operator="equal">
      <formula>"ب"</formula>
    </cfRule>
    <cfRule type="cellIs" dxfId="1523" priority="215" operator="equal">
      <formula>"غ"</formula>
    </cfRule>
    <cfRule type="cellIs" dxfId="1522" priority="216" operator="equal">
      <formula>"ح"</formula>
    </cfRule>
  </conditionalFormatting>
  <conditionalFormatting sqref="AF134:AF136">
    <cfRule type="cellIs" dxfId="1521" priority="202" operator="equal">
      <formula>"ت"</formula>
    </cfRule>
    <cfRule type="cellIs" dxfId="1520" priority="203" stopIfTrue="1" operator="equal">
      <formula>"د"</formula>
    </cfRule>
    <cfRule type="cellIs" dxfId="1519" priority="204" operator="equal">
      <formula>"ب"</formula>
    </cfRule>
    <cfRule type="cellIs" dxfId="1518" priority="205" operator="equal">
      <formula>"غ"</formula>
    </cfRule>
    <cfRule type="cellIs" dxfId="1517" priority="206" operator="equal">
      <formula>"ح"</formula>
    </cfRule>
  </conditionalFormatting>
  <conditionalFormatting sqref="AH138:AH139">
    <cfRule type="cellIs" dxfId="1516" priority="197" operator="equal">
      <formula>"ت"</formula>
    </cfRule>
    <cfRule type="cellIs" dxfId="1515" priority="198" stopIfTrue="1" operator="equal">
      <formula>"د"</formula>
    </cfRule>
    <cfRule type="cellIs" dxfId="1514" priority="199" operator="equal">
      <formula>"ب"</formula>
    </cfRule>
    <cfRule type="cellIs" dxfId="1513" priority="200" operator="equal">
      <formula>"غ"</formula>
    </cfRule>
    <cfRule type="cellIs" dxfId="1512" priority="201" operator="equal">
      <formula>"ح"</formula>
    </cfRule>
  </conditionalFormatting>
  <conditionalFormatting sqref="AF140:AF152">
    <cfRule type="cellIs" dxfId="1511" priority="192" operator="equal">
      <formula>"ت"</formula>
    </cfRule>
    <cfRule type="cellIs" dxfId="1510" priority="193" stopIfTrue="1" operator="equal">
      <formula>"د"</formula>
    </cfRule>
    <cfRule type="cellIs" dxfId="1509" priority="194" operator="equal">
      <formula>"ب"</formula>
    </cfRule>
    <cfRule type="cellIs" dxfId="1508" priority="195" operator="equal">
      <formula>"غ"</formula>
    </cfRule>
    <cfRule type="cellIs" dxfId="1507" priority="196" operator="equal">
      <formula>"ح"</formula>
    </cfRule>
  </conditionalFormatting>
  <conditionalFormatting sqref="AI9">
    <cfRule type="cellIs" dxfId="1506" priority="187" operator="equal">
      <formula>"ت"</formula>
    </cfRule>
    <cfRule type="cellIs" dxfId="1505" priority="188" stopIfTrue="1" operator="equal">
      <formula>"د"</formula>
    </cfRule>
    <cfRule type="cellIs" dxfId="1504" priority="189" operator="equal">
      <formula>"ب"</formula>
    </cfRule>
    <cfRule type="cellIs" dxfId="1503" priority="190" operator="equal">
      <formula>"غ"</formula>
    </cfRule>
    <cfRule type="cellIs" dxfId="1502" priority="191" operator="equal">
      <formula>"ح"</formula>
    </cfRule>
  </conditionalFormatting>
  <conditionalFormatting sqref="AI8">
    <cfRule type="cellIs" dxfId="1501" priority="182" operator="equal">
      <formula>"ت"</formula>
    </cfRule>
    <cfRule type="cellIs" dxfId="1500" priority="183" stopIfTrue="1" operator="equal">
      <formula>"د"</formula>
    </cfRule>
    <cfRule type="cellIs" dxfId="1499" priority="184" operator="equal">
      <formula>"ب"</formula>
    </cfRule>
    <cfRule type="cellIs" dxfId="1498" priority="185" operator="equal">
      <formula>"غ"</formula>
    </cfRule>
    <cfRule type="cellIs" dxfId="1497" priority="186" operator="equal">
      <formula>"ح"</formula>
    </cfRule>
  </conditionalFormatting>
  <conditionalFormatting sqref="AI16">
    <cfRule type="cellIs" dxfId="1496" priority="177" operator="equal">
      <formula>"ت"</formula>
    </cfRule>
    <cfRule type="cellIs" dxfId="1495" priority="178" stopIfTrue="1" operator="equal">
      <formula>"د"</formula>
    </cfRule>
    <cfRule type="cellIs" dxfId="1494" priority="179" operator="equal">
      <formula>"ب"</formula>
    </cfRule>
    <cfRule type="cellIs" dxfId="1493" priority="180" operator="equal">
      <formula>"غ"</formula>
    </cfRule>
    <cfRule type="cellIs" dxfId="1492" priority="181" operator="equal">
      <formula>"ح"</formula>
    </cfRule>
  </conditionalFormatting>
  <conditionalFormatting sqref="AI23">
    <cfRule type="cellIs" dxfId="1491" priority="172" operator="equal">
      <formula>"ت"</formula>
    </cfRule>
    <cfRule type="cellIs" dxfId="1490" priority="173" stopIfTrue="1" operator="equal">
      <formula>"د"</formula>
    </cfRule>
    <cfRule type="cellIs" dxfId="1489" priority="174" operator="equal">
      <formula>"ب"</formula>
    </cfRule>
    <cfRule type="cellIs" dxfId="1488" priority="175" operator="equal">
      <formula>"غ"</formula>
    </cfRule>
    <cfRule type="cellIs" dxfId="1487" priority="176" operator="equal">
      <formula>"ح"</formula>
    </cfRule>
  </conditionalFormatting>
  <conditionalFormatting sqref="AI45">
    <cfRule type="cellIs" dxfId="1486" priority="167" operator="equal">
      <formula>"ت"</formula>
    </cfRule>
    <cfRule type="cellIs" dxfId="1485" priority="168" stopIfTrue="1" operator="equal">
      <formula>"د"</formula>
    </cfRule>
    <cfRule type="cellIs" dxfId="1484" priority="169" operator="equal">
      <formula>"ب"</formula>
    </cfRule>
    <cfRule type="cellIs" dxfId="1483" priority="170" operator="equal">
      <formula>"غ"</formula>
    </cfRule>
    <cfRule type="cellIs" dxfId="1482" priority="171" operator="equal">
      <formula>"ح"</formula>
    </cfRule>
  </conditionalFormatting>
  <conditionalFormatting sqref="AF45">
    <cfRule type="cellIs" dxfId="1481" priority="162" operator="equal">
      <formula>"ت"</formula>
    </cfRule>
    <cfRule type="cellIs" dxfId="1480" priority="163" stopIfTrue="1" operator="equal">
      <formula>"د"</formula>
    </cfRule>
    <cfRule type="cellIs" dxfId="1479" priority="164" operator="equal">
      <formula>"ب"</formula>
    </cfRule>
    <cfRule type="cellIs" dxfId="1478" priority="165" operator="equal">
      <formula>"غ"</formula>
    </cfRule>
    <cfRule type="cellIs" dxfId="1477" priority="166" operator="equal">
      <formula>"ح"</formula>
    </cfRule>
  </conditionalFormatting>
  <conditionalFormatting sqref="AI55:AI56">
    <cfRule type="cellIs" dxfId="1476" priority="152" operator="equal">
      <formula>"ت"</formula>
    </cfRule>
    <cfRule type="cellIs" dxfId="1475" priority="153" stopIfTrue="1" operator="equal">
      <formula>"د"</formula>
    </cfRule>
    <cfRule type="cellIs" dxfId="1474" priority="154" operator="equal">
      <formula>"ب"</formula>
    </cfRule>
    <cfRule type="cellIs" dxfId="1473" priority="155" operator="equal">
      <formula>"غ"</formula>
    </cfRule>
    <cfRule type="cellIs" dxfId="1472" priority="156" operator="equal">
      <formula>"ح"</formula>
    </cfRule>
  </conditionalFormatting>
  <conditionalFormatting sqref="AI51">
    <cfRule type="cellIs" dxfId="1471" priority="147" operator="equal">
      <formula>"ت"</formula>
    </cfRule>
    <cfRule type="cellIs" dxfId="1470" priority="148" stopIfTrue="1" operator="equal">
      <formula>"د"</formula>
    </cfRule>
    <cfRule type="cellIs" dxfId="1469" priority="149" operator="equal">
      <formula>"ب"</formula>
    </cfRule>
    <cfRule type="cellIs" dxfId="1468" priority="150" operator="equal">
      <formula>"غ"</formula>
    </cfRule>
    <cfRule type="cellIs" dxfId="1467" priority="151" operator="equal">
      <formula>"ح"</formula>
    </cfRule>
  </conditionalFormatting>
  <conditionalFormatting sqref="AI75">
    <cfRule type="cellIs" dxfId="1466" priority="142" operator="equal">
      <formula>"ت"</formula>
    </cfRule>
    <cfRule type="cellIs" dxfId="1465" priority="143" stopIfTrue="1" operator="equal">
      <formula>"د"</formula>
    </cfRule>
    <cfRule type="cellIs" dxfId="1464" priority="144" operator="equal">
      <formula>"ب"</formula>
    </cfRule>
    <cfRule type="cellIs" dxfId="1463" priority="145" operator="equal">
      <formula>"غ"</formula>
    </cfRule>
    <cfRule type="cellIs" dxfId="1462" priority="146" operator="equal">
      <formula>"ح"</formula>
    </cfRule>
  </conditionalFormatting>
  <conditionalFormatting sqref="AI86">
    <cfRule type="cellIs" dxfId="1461" priority="137" operator="equal">
      <formula>"ت"</formula>
    </cfRule>
    <cfRule type="cellIs" dxfId="1460" priority="138" stopIfTrue="1" operator="equal">
      <formula>"د"</formula>
    </cfRule>
    <cfRule type="cellIs" dxfId="1459" priority="139" operator="equal">
      <formula>"ب"</formula>
    </cfRule>
    <cfRule type="cellIs" dxfId="1458" priority="140" operator="equal">
      <formula>"غ"</formula>
    </cfRule>
    <cfRule type="cellIs" dxfId="1457" priority="141" operator="equal">
      <formula>"ح"</formula>
    </cfRule>
  </conditionalFormatting>
  <conditionalFormatting sqref="AI94">
    <cfRule type="cellIs" dxfId="1456" priority="132" operator="equal">
      <formula>"ت"</formula>
    </cfRule>
    <cfRule type="cellIs" dxfId="1455" priority="133" stopIfTrue="1" operator="equal">
      <formula>"د"</formula>
    </cfRule>
    <cfRule type="cellIs" dxfId="1454" priority="134" operator="equal">
      <formula>"ب"</formula>
    </cfRule>
    <cfRule type="cellIs" dxfId="1453" priority="135" operator="equal">
      <formula>"غ"</formula>
    </cfRule>
    <cfRule type="cellIs" dxfId="1452" priority="136" operator="equal">
      <formula>"ح"</formula>
    </cfRule>
  </conditionalFormatting>
  <conditionalFormatting sqref="AF123">
    <cfRule type="cellIs" dxfId="1451" priority="122" operator="equal">
      <formula>"ت"</formula>
    </cfRule>
    <cfRule type="cellIs" dxfId="1450" priority="123" stopIfTrue="1" operator="equal">
      <formula>"د"</formula>
    </cfRule>
    <cfRule type="cellIs" dxfId="1449" priority="124" operator="equal">
      <formula>"ب"</formula>
    </cfRule>
    <cfRule type="cellIs" dxfId="1448" priority="125" operator="equal">
      <formula>"غ"</formula>
    </cfRule>
    <cfRule type="cellIs" dxfId="1447" priority="126" operator="equal">
      <formula>"ح"</formula>
    </cfRule>
  </conditionalFormatting>
  <conditionalFormatting sqref="AI122">
    <cfRule type="cellIs" dxfId="1446" priority="117" operator="equal">
      <formula>"ت"</formula>
    </cfRule>
    <cfRule type="cellIs" dxfId="1445" priority="118" stopIfTrue="1" operator="equal">
      <formula>"د"</formula>
    </cfRule>
    <cfRule type="cellIs" dxfId="1444" priority="119" operator="equal">
      <formula>"ب"</formula>
    </cfRule>
    <cfRule type="cellIs" dxfId="1443" priority="120" operator="equal">
      <formula>"غ"</formula>
    </cfRule>
    <cfRule type="cellIs" dxfId="1442" priority="121" operator="equal">
      <formula>"ح"</formula>
    </cfRule>
  </conditionalFormatting>
  <conditionalFormatting sqref="AI152">
    <cfRule type="cellIs" dxfId="1441" priority="112" operator="equal">
      <formula>"ت"</formula>
    </cfRule>
    <cfRule type="cellIs" dxfId="1440" priority="113" stopIfTrue="1" operator="equal">
      <formula>"د"</formula>
    </cfRule>
    <cfRule type="cellIs" dxfId="1439" priority="114" operator="equal">
      <formula>"ب"</formula>
    </cfRule>
    <cfRule type="cellIs" dxfId="1438" priority="115" operator="equal">
      <formula>"غ"</formula>
    </cfRule>
    <cfRule type="cellIs" dxfId="1437" priority="116" operator="equal">
      <formula>"ح"</formula>
    </cfRule>
  </conditionalFormatting>
  <conditionalFormatting sqref="AH137">
    <cfRule type="cellIs" dxfId="1436" priority="102" operator="equal">
      <formula>"ت"</formula>
    </cfRule>
    <cfRule type="cellIs" dxfId="1435" priority="103" stopIfTrue="1" operator="equal">
      <formula>"د"</formula>
    </cfRule>
    <cfRule type="cellIs" dxfId="1434" priority="104" operator="equal">
      <formula>"ب"</formula>
    </cfRule>
    <cfRule type="cellIs" dxfId="1433" priority="105" operator="equal">
      <formula>"غ"</formula>
    </cfRule>
    <cfRule type="cellIs" dxfId="1432" priority="106" operator="equal">
      <formula>"ح"</formula>
    </cfRule>
  </conditionalFormatting>
  <conditionalFormatting sqref="AH133">
    <cfRule type="cellIs" dxfId="1431" priority="97" operator="equal">
      <formula>"ت"</formula>
    </cfRule>
    <cfRule type="cellIs" dxfId="1430" priority="98" stopIfTrue="1" operator="equal">
      <formula>"د"</formula>
    </cfRule>
    <cfRule type="cellIs" dxfId="1429" priority="99" operator="equal">
      <formula>"ب"</formula>
    </cfRule>
    <cfRule type="cellIs" dxfId="1428" priority="100" operator="equal">
      <formula>"غ"</formula>
    </cfRule>
    <cfRule type="cellIs" dxfId="1427" priority="101" operator="equal">
      <formula>"ح"</formula>
    </cfRule>
  </conditionalFormatting>
  <conditionalFormatting sqref="AH117:AH119">
    <cfRule type="cellIs" dxfId="1426" priority="92" operator="equal">
      <formula>"ت"</formula>
    </cfRule>
    <cfRule type="cellIs" dxfId="1425" priority="93" stopIfTrue="1" operator="equal">
      <formula>"د"</formula>
    </cfRule>
    <cfRule type="cellIs" dxfId="1424" priority="94" operator="equal">
      <formula>"ب"</formula>
    </cfRule>
    <cfRule type="cellIs" dxfId="1423" priority="95" operator="equal">
      <formula>"غ"</formula>
    </cfRule>
    <cfRule type="cellIs" dxfId="1422" priority="96" operator="equal">
      <formula>"ح"</formula>
    </cfRule>
  </conditionalFormatting>
  <conditionalFormatting sqref="AH122">
    <cfRule type="cellIs" dxfId="1421" priority="87" operator="equal">
      <formula>"ت"</formula>
    </cfRule>
    <cfRule type="cellIs" dxfId="1420" priority="88" stopIfTrue="1" operator="equal">
      <formula>"د"</formula>
    </cfRule>
    <cfRule type="cellIs" dxfId="1419" priority="89" operator="equal">
      <formula>"ب"</formula>
    </cfRule>
    <cfRule type="cellIs" dxfId="1418" priority="90" operator="equal">
      <formula>"غ"</formula>
    </cfRule>
    <cfRule type="cellIs" dxfId="1417" priority="91" operator="equal">
      <formula>"ح"</formula>
    </cfRule>
  </conditionalFormatting>
  <conditionalFormatting sqref="AH112:AH113">
    <cfRule type="cellIs" dxfId="1416" priority="82" operator="equal">
      <formula>"ت"</formula>
    </cfRule>
    <cfRule type="cellIs" dxfId="1415" priority="83" stopIfTrue="1" operator="equal">
      <formula>"د"</formula>
    </cfRule>
    <cfRule type="cellIs" dxfId="1414" priority="84" operator="equal">
      <formula>"ب"</formula>
    </cfRule>
    <cfRule type="cellIs" dxfId="1413" priority="85" operator="equal">
      <formula>"غ"</formula>
    </cfRule>
    <cfRule type="cellIs" dxfId="1412" priority="86" operator="equal">
      <formula>"ح"</formula>
    </cfRule>
  </conditionalFormatting>
  <conditionalFormatting sqref="AH103:AH105">
    <cfRule type="cellIs" dxfId="1411" priority="77" operator="equal">
      <formula>"ت"</formula>
    </cfRule>
    <cfRule type="cellIs" dxfId="1410" priority="78" stopIfTrue="1" operator="equal">
      <formula>"د"</formula>
    </cfRule>
    <cfRule type="cellIs" dxfId="1409" priority="79" operator="equal">
      <formula>"ب"</formula>
    </cfRule>
    <cfRule type="cellIs" dxfId="1408" priority="80" operator="equal">
      <formula>"غ"</formula>
    </cfRule>
    <cfRule type="cellIs" dxfId="1407" priority="81" operator="equal">
      <formula>"ح"</formula>
    </cfRule>
  </conditionalFormatting>
  <conditionalFormatting sqref="AH100:AH101">
    <cfRule type="cellIs" dxfId="1406" priority="72" operator="equal">
      <formula>"ت"</formula>
    </cfRule>
    <cfRule type="cellIs" dxfId="1405" priority="73" stopIfTrue="1" operator="equal">
      <formula>"د"</formula>
    </cfRule>
    <cfRule type="cellIs" dxfId="1404" priority="74" operator="equal">
      <formula>"ب"</formula>
    </cfRule>
    <cfRule type="cellIs" dxfId="1403" priority="75" operator="equal">
      <formula>"غ"</formula>
    </cfRule>
    <cfRule type="cellIs" dxfId="1402" priority="76" operator="equal">
      <formula>"ح"</formula>
    </cfRule>
  </conditionalFormatting>
  <conditionalFormatting sqref="AH97">
    <cfRule type="cellIs" dxfId="1401" priority="67" operator="equal">
      <formula>"ت"</formula>
    </cfRule>
    <cfRule type="cellIs" dxfId="1400" priority="68" stopIfTrue="1" operator="equal">
      <formula>"د"</formula>
    </cfRule>
    <cfRule type="cellIs" dxfId="1399" priority="69" operator="equal">
      <formula>"ب"</formula>
    </cfRule>
    <cfRule type="cellIs" dxfId="1398" priority="70" operator="equal">
      <formula>"غ"</formula>
    </cfRule>
    <cfRule type="cellIs" dxfId="1397" priority="71" operator="equal">
      <formula>"ح"</formula>
    </cfRule>
  </conditionalFormatting>
  <conditionalFormatting sqref="AH94">
    <cfRule type="cellIs" dxfId="1396" priority="62" operator="equal">
      <formula>"ت"</formula>
    </cfRule>
    <cfRule type="cellIs" dxfId="1395" priority="63" stopIfTrue="1" operator="equal">
      <formula>"د"</formula>
    </cfRule>
    <cfRule type="cellIs" dxfId="1394" priority="64" operator="equal">
      <formula>"ب"</formula>
    </cfRule>
    <cfRule type="cellIs" dxfId="1393" priority="65" operator="equal">
      <formula>"غ"</formula>
    </cfRule>
    <cfRule type="cellIs" dxfId="1392" priority="66" operator="equal">
      <formula>"ح"</formula>
    </cfRule>
  </conditionalFormatting>
  <conditionalFormatting sqref="AH86">
    <cfRule type="cellIs" dxfId="1391" priority="57" operator="equal">
      <formula>"ت"</formula>
    </cfRule>
    <cfRule type="cellIs" dxfId="1390" priority="58" stopIfTrue="1" operator="equal">
      <formula>"د"</formula>
    </cfRule>
    <cfRule type="cellIs" dxfId="1389" priority="59" operator="equal">
      <formula>"ب"</formula>
    </cfRule>
    <cfRule type="cellIs" dxfId="1388" priority="60" operator="equal">
      <formula>"غ"</formula>
    </cfRule>
    <cfRule type="cellIs" dxfId="1387" priority="61" operator="equal">
      <formula>"ح"</formula>
    </cfRule>
  </conditionalFormatting>
  <conditionalFormatting sqref="AH72">
    <cfRule type="cellIs" dxfId="1386" priority="52" operator="equal">
      <formula>"ت"</formula>
    </cfRule>
    <cfRule type="cellIs" dxfId="1385" priority="53" stopIfTrue="1" operator="equal">
      <formula>"د"</formula>
    </cfRule>
    <cfRule type="cellIs" dxfId="1384" priority="54" operator="equal">
      <formula>"ب"</formula>
    </cfRule>
    <cfRule type="cellIs" dxfId="1383" priority="55" operator="equal">
      <formula>"غ"</formula>
    </cfRule>
    <cfRule type="cellIs" dxfId="1382" priority="56" operator="equal">
      <formula>"ح"</formula>
    </cfRule>
  </conditionalFormatting>
  <conditionalFormatting sqref="AH70">
    <cfRule type="cellIs" dxfId="1381" priority="47" operator="equal">
      <formula>"ت"</formula>
    </cfRule>
    <cfRule type="cellIs" dxfId="1380" priority="48" stopIfTrue="1" operator="equal">
      <formula>"د"</formula>
    </cfRule>
    <cfRule type="cellIs" dxfId="1379" priority="49" operator="equal">
      <formula>"ب"</formula>
    </cfRule>
    <cfRule type="cellIs" dxfId="1378" priority="50" operator="equal">
      <formula>"غ"</formula>
    </cfRule>
    <cfRule type="cellIs" dxfId="1377" priority="51" operator="equal">
      <formula>"ح"</formula>
    </cfRule>
  </conditionalFormatting>
  <conditionalFormatting sqref="AH75">
    <cfRule type="cellIs" dxfId="1376" priority="42" operator="equal">
      <formula>"ت"</formula>
    </cfRule>
    <cfRule type="cellIs" dxfId="1375" priority="43" stopIfTrue="1" operator="equal">
      <formula>"د"</formula>
    </cfRule>
    <cfRule type="cellIs" dxfId="1374" priority="44" operator="equal">
      <formula>"ب"</formula>
    </cfRule>
    <cfRule type="cellIs" dxfId="1373" priority="45" operator="equal">
      <formula>"غ"</formula>
    </cfRule>
    <cfRule type="cellIs" dxfId="1372" priority="46" operator="equal">
      <formula>"ح"</formula>
    </cfRule>
  </conditionalFormatting>
  <conditionalFormatting sqref="AH43:AH44">
    <cfRule type="cellIs" dxfId="1371" priority="37" operator="equal">
      <formula>"ت"</formula>
    </cfRule>
    <cfRule type="cellIs" dxfId="1370" priority="38" stopIfTrue="1" operator="equal">
      <formula>"د"</formula>
    </cfRule>
    <cfRule type="cellIs" dxfId="1369" priority="39" operator="equal">
      <formula>"ب"</formula>
    </cfRule>
    <cfRule type="cellIs" dxfId="1368" priority="40" operator="equal">
      <formula>"غ"</formula>
    </cfRule>
    <cfRule type="cellIs" dxfId="1367" priority="41" operator="equal">
      <formula>"ح"</formula>
    </cfRule>
  </conditionalFormatting>
  <conditionalFormatting sqref="AH51">
    <cfRule type="cellIs" dxfId="1366" priority="32" operator="equal">
      <formula>"ت"</formula>
    </cfRule>
    <cfRule type="cellIs" dxfId="1365" priority="33" stopIfTrue="1" operator="equal">
      <formula>"د"</formula>
    </cfRule>
    <cfRule type="cellIs" dxfId="1364" priority="34" operator="equal">
      <formula>"ب"</formula>
    </cfRule>
    <cfRule type="cellIs" dxfId="1363" priority="35" operator="equal">
      <formula>"غ"</formula>
    </cfRule>
    <cfRule type="cellIs" dxfId="1362" priority="36" operator="equal">
      <formula>"ح"</formula>
    </cfRule>
  </conditionalFormatting>
  <conditionalFormatting sqref="AH64">
    <cfRule type="cellIs" dxfId="1361" priority="27" operator="equal">
      <formula>"ت"</formula>
    </cfRule>
    <cfRule type="cellIs" dxfId="1360" priority="28" stopIfTrue="1" operator="equal">
      <formula>"د"</formula>
    </cfRule>
    <cfRule type="cellIs" dxfId="1359" priority="29" operator="equal">
      <formula>"ب"</formula>
    </cfRule>
    <cfRule type="cellIs" dxfId="1358" priority="30" operator="equal">
      <formula>"غ"</formula>
    </cfRule>
    <cfRule type="cellIs" dxfId="1357" priority="31" operator="equal">
      <formula>"ح"</formula>
    </cfRule>
  </conditionalFormatting>
  <conditionalFormatting sqref="AH22:AH23">
    <cfRule type="cellIs" dxfId="1356" priority="22" operator="equal">
      <formula>"ت"</formula>
    </cfRule>
    <cfRule type="cellIs" dxfId="1355" priority="23" stopIfTrue="1" operator="equal">
      <formula>"د"</formula>
    </cfRule>
    <cfRule type="cellIs" dxfId="1354" priority="24" operator="equal">
      <formula>"ب"</formula>
    </cfRule>
    <cfRule type="cellIs" dxfId="1353" priority="25" operator="equal">
      <formula>"غ"</formula>
    </cfRule>
    <cfRule type="cellIs" dxfId="1352" priority="26" operator="equal">
      <formula>"ح"</formula>
    </cfRule>
  </conditionalFormatting>
  <conditionalFormatting sqref="AH29">
    <cfRule type="cellIs" dxfId="1351" priority="17" operator="equal">
      <formula>"ت"</formula>
    </cfRule>
    <cfRule type="cellIs" dxfId="1350" priority="18" stopIfTrue="1" operator="equal">
      <formula>"د"</formula>
    </cfRule>
    <cfRule type="cellIs" dxfId="1349" priority="19" operator="equal">
      <formula>"ب"</formula>
    </cfRule>
    <cfRule type="cellIs" dxfId="1348" priority="20" operator="equal">
      <formula>"غ"</formula>
    </cfRule>
    <cfRule type="cellIs" dxfId="1347" priority="21" operator="equal">
      <formula>"ح"</formula>
    </cfRule>
  </conditionalFormatting>
  <conditionalFormatting sqref="AH13">
    <cfRule type="cellIs" dxfId="1346" priority="12" operator="equal">
      <formula>"ت"</formula>
    </cfRule>
    <cfRule type="cellIs" dxfId="1345" priority="13" stopIfTrue="1" operator="equal">
      <formula>"د"</formula>
    </cfRule>
    <cfRule type="cellIs" dxfId="1344" priority="14" operator="equal">
      <formula>"ب"</formula>
    </cfRule>
    <cfRule type="cellIs" dxfId="1343" priority="15" operator="equal">
      <formula>"غ"</formula>
    </cfRule>
    <cfRule type="cellIs" dxfId="1342" priority="16" operator="equal">
      <formula>"ح"</formula>
    </cfRule>
  </conditionalFormatting>
  <conditionalFormatting sqref="AH16">
    <cfRule type="cellIs" dxfId="1341" priority="7" operator="equal">
      <formula>"ت"</formula>
    </cfRule>
    <cfRule type="cellIs" dxfId="1340" priority="8" stopIfTrue="1" operator="equal">
      <formula>"د"</formula>
    </cfRule>
    <cfRule type="cellIs" dxfId="1339" priority="9" operator="equal">
      <formula>"ب"</formula>
    </cfRule>
    <cfRule type="cellIs" dxfId="1338" priority="10" operator="equal">
      <formula>"غ"</formula>
    </cfRule>
    <cfRule type="cellIs" dxfId="1337" priority="11" operator="equal">
      <formula>"ح"</formula>
    </cfRule>
  </conditionalFormatting>
  <conditionalFormatting sqref="AH19">
    <cfRule type="cellIs" dxfId="1336" priority="2" operator="equal">
      <formula>"ت"</formula>
    </cfRule>
    <cfRule type="cellIs" dxfId="1335" priority="3" stopIfTrue="1" operator="equal">
      <formula>"د"</formula>
    </cfRule>
    <cfRule type="cellIs" dxfId="1334" priority="4" operator="equal">
      <formula>"ب"</formula>
    </cfRule>
    <cfRule type="cellIs" dxfId="1333" priority="5" operator="equal">
      <formula>"غ"</formula>
    </cfRule>
    <cfRule type="cellIs" dxfId="1332" priority="6" operator="equal">
      <formula>"ح"</formula>
    </cfRule>
  </conditionalFormatting>
  <dataValidations count="1">
    <dataValidation type="list" allowBlank="1" showInputMessage="1" showErrorMessage="1" sqref="AI8:AI9 AI16 AI23 AI45 AI55:AI56 AI51 AI75 AI86 AI94 AI103 AI122 AI152 AI148">
      <formula1>$Z$1:$Z$5</formula1>
    </dataValidation>
  </dataValidations>
  <pageMargins left="0.25" right="1.19" top="0.05" bottom="0" header="0.3" footer="0.3"/>
  <pageSetup paperSize="9" scale="56" fitToWidth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540" id="{BF5EEA75-E975-4201-806A-65BCC3FBA436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AH154</xm:sqref>
        </x14:conditionalFormatting>
        <x14:conditionalFormatting xmlns:xm="http://schemas.microsoft.com/office/excel/2006/main">
          <x14:cfRule type="colorScale" priority="539" id="{8C5F0113-5597-4269-8DDE-F767964B9282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AG155:AH157</xm:sqref>
        </x14:conditionalFormatting>
        <x14:conditionalFormatting xmlns:xm="http://schemas.microsoft.com/office/excel/2006/main">
          <x14:cfRule type="colorScale" priority="1" id="{C8E62E4B-DD3C-4056-9B43-1AD1117AFAEC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AG154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L5:O151 K152:O152 P5:Q152 S5:V151 R152:V152 W5:X152 AD5:AE152 Y152:AC152 Z5:AC151 F5:J152 AH29 AF5:AF12 AF14:AF15 AH12:AH13 AF17:AF18 AH16 AF20:AF22 AH64 AF24:AF28 AH22:AH23 AF30:AF43 AH75 AF45:AF64 AH43:AH45 AH51 AF66:AF69 AH72 AF71 AH86 AF73:AF74 AH70 AF76:AF85 AH94 AF87:AF92 AH97 AF96 AH99:AH101 AH103:AH105 AF99 AH112:AH113 AF106:AF112 AH122 AF114:AF116 AH133 AF119:AH119 AH117:AH118 AF121:AF132 AH137:AH139 AF134:AF136 AF140:AF152 AH19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theme="8"/>
    <pageSetUpPr fitToPage="1"/>
  </sheetPr>
  <dimension ref="A1:AJ164"/>
  <sheetViews>
    <sheetView showGridLines="0" rightToLeft="1" topLeftCell="A120" zoomScale="85" zoomScaleNormal="85" workbookViewId="0">
      <selection activeCell="AA156" sqref="AA156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21.42578125" customWidth="1"/>
    <col min="33" max="33" width="19.28515625" customWidth="1"/>
    <col min="34" max="34" width="18.42578125" customWidth="1"/>
    <col min="35" max="35" width="18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53" t="s">
        <v>59</v>
      </c>
      <c r="B2" s="254"/>
      <c r="C2" s="255"/>
      <c r="D2" s="202" t="s">
        <v>36</v>
      </c>
      <c r="E2" s="203"/>
      <c r="F2" s="203"/>
      <c r="G2" s="203"/>
      <c r="H2" s="203"/>
      <c r="I2" s="204"/>
      <c r="J2" s="219" t="s">
        <v>96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>
        <v>1</v>
      </c>
      <c r="V2" s="206"/>
      <c r="W2" s="206"/>
      <c r="X2" s="206"/>
      <c r="Y2" s="207"/>
      <c r="Z2" s="62" t="s">
        <v>53</v>
      </c>
      <c r="AA2" s="246">
        <v>31</v>
      </c>
      <c r="AB2" s="247"/>
      <c r="AC2" s="247"/>
      <c r="AD2" s="247"/>
      <c r="AE2" s="248"/>
      <c r="AF2" s="21"/>
      <c r="AG2" s="22"/>
      <c r="AI2" s="51"/>
    </row>
    <row r="3" spans="1:36" ht="21.6" customHeight="1" x14ac:dyDescent="0.25">
      <c r="A3" s="250" t="s">
        <v>273</v>
      </c>
      <c r="B3" s="251"/>
      <c r="C3" s="252"/>
      <c r="D3" s="57" t="s">
        <v>31</v>
      </c>
      <c r="E3" s="58" t="s">
        <v>32</v>
      </c>
      <c r="F3" s="58" t="s">
        <v>33</v>
      </c>
      <c r="G3" s="58" t="s">
        <v>34</v>
      </c>
      <c r="H3" s="58" t="s">
        <v>35</v>
      </c>
      <c r="I3" s="66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58" t="s">
        <v>80</v>
      </c>
      <c r="P3" s="66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58" t="s">
        <v>35</v>
      </c>
      <c r="W3" s="66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58" t="s">
        <v>35</v>
      </c>
      <c r="AD3" s="66" t="s">
        <v>81</v>
      </c>
      <c r="AE3" s="66" t="s">
        <v>78</v>
      </c>
      <c r="AF3" s="249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274</v>
      </c>
      <c r="C4" s="17" t="s">
        <v>272</v>
      </c>
      <c r="D4" s="139"/>
      <c r="E4" s="139"/>
      <c r="F4" s="139"/>
      <c r="G4" s="139"/>
      <c r="H4" s="139"/>
      <c r="I4" s="67"/>
      <c r="J4" s="67"/>
      <c r="K4" s="262" t="s">
        <v>279</v>
      </c>
      <c r="L4" s="139" t="s">
        <v>279</v>
      </c>
      <c r="M4" s="139" t="s">
        <v>279</v>
      </c>
      <c r="N4" s="139" t="s">
        <v>279</v>
      </c>
      <c r="O4" s="74" t="s">
        <v>279</v>
      </c>
      <c r="P4" s="67"/>
      <c r="Q4" s="67"/>
      <c r="R4" s="139" t="s">
        <v>279</v>
      </c>
      <c r="S4" s="139" t="s">
        <v>279</v>
      </c>
      <c r="T4" s="139" t="s">
        <v>280</v>
      </c>
      <c r="U4" s="139" t="s">
        <v>279</v>
      </c>
      <c r="V4" s="139" t="s">
        <v>279</v>
      </c>
      <c r="W4" s="67"/>
      <c r="X4" s="67"/>
      <c r="Y4" s="139" t="s">
        <v>279</v>
      </c>
      <c r="Z4" s="139" t="s">
        <v>279</v>
      </c>
      <c r="AA4" s="139" t="s">
        <v>279</v>
      </c>
      <c r="AB4" s="139" t="s">
        <v>279</v>
      </c>
      <c r="AC4" s="139" t="s">
        <v>279</v>
      </c>
      <c r="AD4" s="67"/>
      <c r="AE4" s="67"/>
      <c r="AF4" s="249"/>
      <c r="AG4" s="241"/>
      <c r="AH4" s="214"/>
      <c r="AI4" s="242"/>
      <c r="AJ4" s="232"/>
    </row>
    <row r="5" spans="1:36" ht="15.75" x14ac:dyDescent="0.25">
      <c r="A5" s="31">
        <v>1</v>
      </c>
      <c r="B5" s="4" t="s">
        <v>131</v>
      </c>
      <c r="C5" s="4">
        <v>10</v>
      </c>
      <c r="D5" s="12"/>
      <c r="E5" s="139" t="s">
        <v>279</v>
      </c>
      <c r="F5" s="139" t="s">
        <v>279</v>
      </c>
      <c r="G5" s="139" t="s">
        <v>279</v>
      </c>
      <c r="H5" s="74" t="s">
        <v>279</v>
      </c>
      <c r="I5" s="68"/>
      <c r="J5" s="68"/>
      <c r="K5" s="262" t="s">
        <v>279</v>
      </c>
      <c r="L5" s="139" t="s">
        <v>279</v>
      </c>
      <c r="M5" s="139" t="s">
        <v>279</v>
      </c>
      <c r="N5" s="139" t="s">
        <v>279</v>
      </c>
      <c r="O5" s="74" t="s">
        <v>279</v>
      </c>
      <c r="P5" s="68"/>
      <c r="Q5" s="68"/>
      <c r="R5" s="139" t="s">
        <v>279</v>
      </c>
      <c r="S5" s="139" t="s">
        <v>279</v>
      </c>
      <c r="T5" s="139" t="s">
        <v>279</v>
      </c>
      <c r="U5" s="139" t="s">
        <v>279</v>
      </c>
      <c r="V5" s="139" t="s">
        <v>279</v>
      </c>
      <c r="W5" s="68"/>
      <c r="X5" s="68"/>
      <c r="Y5" s="139" t="s">
        <v>279</v>
      </c>
      <c r="Z5" s="139" t="s">
        <v>279</v>
      </c>
      <c r="AA5" s="139" t="s">
        <v>279</v>
      </c>
      <c r="AB5" s="139" t="s">
        <v>279</v>
      </c>
      <c r="AC5" s="139" t="s">
        <v>279</v>
      </c>
      <c r="AD5" s="68"/>
      <c r="AE5" s="68"/>
      <c r="AF5" s="139" t="s">
        <v>279</v>
      </c>
      <c r="AG5" s="4"/>
      <c r="AH5" s="8"/>
      <c r="AI5" s="8"/>
      <c r="AJ5" s="25"/>
    </row>
    <row r="6" spans="1:36" ht="15.75" x14ac:dyDescent="0.25">
      <c r="A6" s="31">
        <v>2</v>
      </c>
      <c r="B6" s="139" t="s">
        <v>137</v>
      </c>
      <c r="C6" s="139">
        <v>10</v>
      </c>
      <c r="E6" s="139" t="s">
        <v>279</v>
      </c>
      <c r="F6" s="139" t="s">
        <v>279</v>
      </c>
      <c r="G6" s="139" t="s">
        <v>279</v>
      </c>
      <c r="H6" s="74" t="s">
        <v>279</v>
      </c>
      <c r="I6" s="68"/>
      <c r="J6" s="68"/>
      <c r="K6" s="262" t="s">
        <v>279</v>
      </c>
      <c r="L6" s="139" t="s">
        <v>279</v>
      </c>
      <c r="M6" s="139" t="s">
        <v>279</v>
      </c>
      <c r="N6" s="139" t="s">
        <v>279</v>
      </c>
      <c r="O6" s="74" t="s">
        <v>279</v>
      </c>
      <c r="P6" s="68"/>
      <c r="Q6" s="68"/>
      <c r="R6" s="139" t="s">
        <v>279</v>
      </c>
      <c r="S6" s="139" t="s">
        <v>279</v>
      </c>
      <c r="T6" s="139" t="s">
        <v>279</v>
      </c>
      <c r="U6" s="139" t="s">
        <v>279</v>
      </c>
      <c r="V6" s="139" t="s">
        <v>279</v>
      </c>
      <c r="W6" s="68"/>
      <c r="X6" s="68"/>
      <c r="Y6" s="139" t="s">
        <v>279</v>
      </c>
      <c r="Z6" s="139" t="s">
        <v>279</v>
      </c>
      <c r="AA6" s="139" t="s">
        <v>279</v>
      </c>
      <c r="AB6" s="139" t="s">
        <v>279</v>
      </c>
      <c r="AC6" s="139" t="s">
        <v>279</v>
      </c>
      <c r="AD6" s="68"/>
      <c r="AE6" s="68"/>
      <c r="AF6" s="139" t="s">
        <v>279</v>
      </c>
      <c r="AG6" s="139"/>
      <c r="AH6" s="8"/>
      <c r="AI6" s="8"/>
      <c r="AJ6" s="25"/>
    </row>
    <row r="7" spans="1:36" ht="15.75" x14ac:dyDescent="0.25">
      <c r="A7" s="31">
        <v>3</v>
      </c>
      <c r="B7" s="139" t="s">
        <v>139</v>
      </c>
      <c r="C7" s="139">
        <v>10</v>
      </c>
      <c r="D7" s="4"/>
      <c r="E7" s="139" t="s">
        <v>279</v>
      </c>
      <c r="F7" s="139" t="s">
        <v>279</v>
      </c>
      <c r="G7" s="139" t="s">
        <v>279</v>
      </c>
      <c r="H7" s="74" t="s">
        <v>279</v>
      </c>
      <c r="I7" s="68"/>
      <c r="J7" s="68"/>
      <c r="K7" s="262" t="s">
        <v>279</v>
      </c>
      <c r="L7" s="139" t="s">
        <v>279</v>
      </c>
      <c r="M7" s="139" t="s">
        <v>279</v>
      </c>
      <c r="N7" s="139" t="s">
        <v>279</v>
      </c>
      <c r="O7" s="74" t="s">
        <v>279</v>
      </c>
      <c r="P7" s="68"/>
      <c r="Q7" s="68"/>
      <c r="R7" s="139" t="s">
        <v>279</v>
      </c>
      <c r="S7" s="139" t="s">
        <v>279</v>
      </c>
      <c r="T7" s="139" t="s">
        <v>279</v>
      </c>
      <c r="U7" s="139" t="s">
        <v>279</v>
      </c>
      <c r="V7" s="139" t="s">
        <v>279</v>
      </c>
      <c r="W7" s="68"/>
      <c r="X7" s="68"/>
      <c r="Y7" s="139" t="s">
        <v>279</v>
      </c>
      <c r="Z7" s="139" t="s">
        <v>279</v>
      </c>
      <c r="AA7" s="139" t="s">
        <v>279</v>
      </c>
      <c r="AB7" s="139" t="s">
        <v>279</v>
      </c>
      <c r="AC7" s="139" t="s">
        <v>279</v>
      </c>
      <c r="AD7" s="68"/>
      <c r="AE7" s="68"/>
      <c r="AF7" s="139" t="s">
        <v>279</v>
      </c>
      <c r="AG7" s="139"/>
      <c r="AH7" s="8"/>
      <c r="AI7" s="8"/>
      <c r="AJ7" s="25"/>
    </row>
    <row r="8" spans="1:36" ht="15.75" x14ac:dyDescent="0.25">
      <c r="A8" s="31">
        <v>4</v>
      </c>
      <c r="B8" s="139" t="s">
        <v>132</v>
      </c>
      <c r="C8" s="139">
        <v>10</v>
      </c>
      <c r="D8" s="4"/>
      <c r="E8" s="139" t="s">
        <v>279</v>
      </c>
      <c r="F8" s="139" t="s">
        <v>279</v>
      </c>
      <c r="G8" s="139" t="s">
        <v>279</v>
      </c>
      <c r="H8" s="74" t="s">
        <v>279</v>
      </c>
      <c r="I8" s="68"/>
      <c r="J8" s="68"/>
      <c r="K8" s="262" t="s">
        <v>279</v>
      </c>
      <c r="L8" s="139" t="s">
        <v>279</v>
      </c>
      <c r="M8" s="139" t="s">
        <v>279</v>
      </c>
      <c r="N8" s="139" t="s">
        <v>279</v>
      </c>
      <c r="O8" s="74" t="s">
        <v>279</v>
      </c>
      <c r="P8" s="68"/>
      <c r="Q8" s="68"/>
      <c r="R8" s="139" t="s">
        <v>279</v>
      </c>
      <c r="S8" s="139" t="s">
        <v>279</v>
      </c>
      <c r="T8" s="139" t="s">
        <v>279</v>
      </c>
      <c r="U8" s="139" t="s">
        <v>279</v>
      </c>
      <c r="V8" s="139" t="s">
        <v>279</v>
      </c>
      <c r="W8" s="68"/>
      <c r="X8" s="68"/>
      <c r="Y8" s="139" t="s">
        <v>279</v>
      </c>
      <c r="Z8" s="139" t="s">
        <v>279</v>
      </c>
      <c r="AA8" s="139" t="s">
        <v>279</v>
      </c>
      <c r="AB8" s="139" t="s">
        <v>279</v>
      </c>
      <c r="AC8" s="139" t="s">
        <v>279</v>
      </c>
      <c r="AD8" s="68"/>
      <c r="AE8" s="68"/>
      <c r="AF8" s="139" t="s">
        <v>279</v>
      </c>
      <c r="AG8" s="139"/>
      <c r="AH8" s="8"/>
      <c r="AI8" s="8"/>
      <c r="AJ8" s="25"/>
    </row>
    <row r="9" spans="1:36" ht="15.75" x14ac:dyDescent="0.25">
      <c r="A9" s="31">
        <v>5</v>
      </c>
      <c r="B9" s="139" t="s">
        <v>136</v>
      </c>
      <c r="C9" s="139">
        <v>10</v>
      </c>
      <c r="D9" s="8"/>
      <c r="E9" s="139" t="s">
        <v>279</v>
      </c>
      <c r="F9" s="139" t="s">
        <v>279</v>
      </c>
      <c r="G9" s="139" t="s">
        <v>279</v>
      </c>
      <c r="H9" s="74" t="s">
        <v>279</v>
      </c>
      <c r="I9" s="68"/>
      <c r="J9" s="68"/>
      <c r="K9" s="262" t="s">
        <v>279</v>
      </c>
      <c r="L9" s="139" t="s">
        <v>279</v>
      </c>
      <c r="M9" s="139" t="s">
        <v>279</v>
      </c>
      <c r="N9" s="139" t="s">
        <v>279</v>
      </c>
      <c r="O9" s="74" t="s">
        <v>279</v>
      </c>
      <c r="P9" s="68"/>
      <c r="Q9" s="68"/>
      <c r="R9" s="139" t="s">
        <v>279</v>
      </c>
      <c r="S9" s="139" t="s">
        <v>279</v>
      </c>
      <c r="T9" s="139" t="s">
        <v>279</v>
      </c>
      <c r="U9" s="139" t="s">
        <v>279</v>
      </c>
      <c r="V9" s="139" t="s">
        <v>279</v>
      </c>
      <c r="W9" s="68"/>
      <c r="X9" s="68"/>
      <c r="Y9" s="139" t="s">
        <v>279</v>
      </c>
      <c r="Z9" s="139" t="s">
        <v>279</v>
      </c>
      <c r="AA9" s="139" t="s">
        <v>279</v>
      </c>
      <c r="AB9" s="139" t="s">
        <v>279</v>
      </c>
      <c r="AC9" s="139" t="s">
        <v>279</v>
      </c>
      <c r="AD9" s="68"/>
      <c r="AE9" s="68"/>
      <c r="AF9" s="139" t="s">
        <v>279</v>
      </c>
      <c r="AG9" s="139"/>
      <c r="AH9" s="8"/>
      <c r="AI9" s="302" t="s">
        <v>279</v>
      </c>
      <c r="AJ9" s="25"/>
    </row>
    <row r="10" spans="1:36" ht="15.75" x14ac:dyDescent="0.25">
      <c r="A10" s="31">
        <v>6</v>
      </c>
      <c r="B10" s="139" t="s">
        <v>142</v>
      </c>
      <c r="C10" s="139">
        <v>10</v>
      </c>
      <c r="D10" s="8"/>
      <c r="E10" s="139" t="s">
        <v>279</v>
      </c>
      <c r="F10" s="139" t="s">
        <v>279</v>
      </c>
      <c r="G10" s="139" t="s">
        <v>279</v>
      </c>
      <c r="H10" s="74" t="s">
        <v>279</v>
      </c>
      <c r="I10" s="68"/>
      <c r="J10" s="68"/>
      <c r="K10" s="262" t="s">
        <v>279</v>
      </c>
      <c r="L10" s="139" t="s">
        <v>279</v>
      </c>
      <c r="M10" s="139" t="s">
        <v>279</v>
      </c>
      <c r="N10" s="139" t="s">
        <v>279</v>
      </c>
      <c r="O10" s="74" t="s">
        <v>279</v>
      </c>
      <c r="P10" s="68"/>
      <c r="Q10" s="68"/>
      <c r="R10" s="139" t="s">
        <v>279</v>
      </c>
      <c r="S10" s="139" t="s">
        <v>279</v>
      </c>
      <c r="T10" s="139" t="s">
        <v>279</v>
      </c>
      <c r="U10" s="139" t="s">
        <v>279</v>
      </c>
      <c r="V10" s="139" t="s">
        <v>279</v>
      </c>
      <c r="W10" s="68"/>
      <c r="X10" s="68"/>
      <c r="Y10" s="139" t="s">
        <v>279</v>
      </c>
      <c r="Z10" s="139" t="s">
        <v>279</v>
      </c>
      <c r="AA10" s="139" t="s">
        <v>279</v>
      </c>
      <c r="AB10" s="139" t="s">
        <v>279</v>
      </c>
      <c r="AC10" s="139" t="s">
        <v>279</v>
      </c>
      <c r="AD10" s="68"/>
      <c r="AE10" s="68"/>
      <c r="AF10" s="139" t="s">
        <v>279</v>
      </c>
      <c r="AG10" s="139"/>
      <c r="AH10" s="8"/>
      <c r="AI10" s="8"/>
      <c r="AJ10" s="25"/>
    </row>
    <row r="11" spans="1:36" ht="15.75" x14ac:dyDescent="0.25">
      <c r="A11" s="31">
        <v>7</v>
      </c>
      <c r="B11" s="139" t="s">
        <v>265</v>
      </c>
      <c r="C11" s="139">
        <v>10</v>
      </c>
      <c r="D11" s="25"/>
      <c r="E11" s="139" t="s">
        <v>279</v>
      </c>
      <c r="F11" s="139" t="s">
        <v>279</v>
      </c>
      <c r="G11" s="139" t="s">
        <v>279</v>
      </c>
      <c r="H11" s="74" t="s">
        <v>279</v>
      </c>
      <c r="I11" s="68"/>
      <c r="J11" s="68"/>
      <c r="K11" s="262" t="s">
        <v>279</v>
      </c>
      <c r="L11" s="139" t="s">
        <v>279</v>
      </c>
      <c r="M11" s="139" t="s">
        <v>279</v>
      </c>
      <c r="N11" s="139" t="s">
        <v>279</v>
      </c>
      <c r="O11" s="74" t="s">
        <v>279</v>
      </c>
      <c r="P11" s="68"/>
      <c r="Q11" s="68"/>
      <c r="R11" s="139" t="s">
        <v>279</v>
      </c>
      <c r="S11" s="139" t="s">
        <v>279</v>
      </c>
      <c r="T11" s="139" t="s">
        <v>279</v>
      </c>
      <c r="U11" s="139" t="s">
        <v>279</v>
      </c>
      <c r="V11" s="139" t="s">
        <v>279</v>
      </c>
      <c r="W11" s="68"/>
      <c r="X11" s="68"/>
      <c r="Y11" s="139" t="s">
        <v>279</v>
      </c>
      <c r="Z11" s="139" t="s">
        <v>279</v>
      </c>
      <c r="AA11" s="139" t="s">
        <v>279</v>
      </c>
      <c r="AB11" s="139" t="s">
        <v>279</v>
      </c>
      <c r="AC11" s="139" t="s">
        <v>279</v>
      </c>
      <c r="AD11" s="68"/>
      <c r="AE11" s="68"/>
      <c r="AF11" s="139" t="s">
        <v>279</v>
      </c>
      <c r="AG11" s="139"/>
      <c r="AH11" s="8"/>
      <c r="AI11" s="8"/>
      <c r="AJ11" s="25"/>
    </row>
    <row r="12" spans="1:36" ht="15.75" x14ac:dyDescent="0.25">
      <c r="A12" s="31">
        <v>8</v>
      </c>
      <c r="B12" s="139" t="s">
        <v>266</v>
      </c>
      <c r="C12" s="139">
        <v>10</v>
      </c>
      <c r="D12" s="145"/>
      <c r="E12" s="139" t="s">
        <v>279</v>
      </c>
      <c r="F12" s="139" t="s">
        <v>279</v>
      </c>
      <c r="G12" s="139" t="s">
        <v>279</v>
      </c>
      <c r="H12" s="74" t="s">
        <v>279</v>
      </c>
      <c r="I12" s="68"/>
      <c r="J12" s="68"/>
      <c r="K12" s="262" t="s">
        <v>279</v>
      </c>
      <c r="L12" s="139" t="s">
        <v>280</v>
      </c>
      <c r="M12" s="139" t="s">
        <v>279</v>
      </c>
      <c r="N12" s="139" t="s">
        <v>279</v>
      </c>
      <c r="O12" s="74" t="s">
        <v>279</v>
      </c>
      <c r="P12" s="68"/>
      <c r="Q12" s="68"/>
      <c r="R12" s="139" t="s">
        <v>280</v>
      </c>
      <c r="S12" s="139" t="s">
        <v>279</v>
      </c>
      <c r="T12" s="139" t="s">
        <v>279</v>
      </c>
      <c r="U12" s="139" t="s">
        <v>279</v>
      </c>
      <c r="V12" s="139" t="s">
        <v>279</v>
      </c>
      <c r="W12" s="68"/>
      <c r="X12" s="68"/>
      <c r="Y12" s="139" t="s">
        <v>279</v>
      </c>
      <c r="Z12" s="139" t="s">
        <v>279</v>
      </c>
      <c r="AA12" s="139" t="s">
        <v>279</v>
      </c>
      <c r="AB12" s="139" t="s">
        <v>279</v>
      </c>
      <c r="AC12" s="139" t="s">
        <v>279</v>
      </c>
      <c r="AD12" s="68"/>
      <c r="AE12" s="68"/>
      <c r="AF12" s="139"/>
      <c r="AG12" s="139"/>
      <c r="AH12" s="303" t="s">
        <v>279</v>
      </c>
      <c r="AI12" s="8"/>
      <c r="AJ12" s="25"/>
    </row>
    <row r="13" spans="1:36" ht="15.75" x14ac:dyDescent="0.25">
      <c r="A13" s="31">
        <v>9</v>
      </c>
      <c r="B13" s="139" t="s">
        <v>133</v>
      </c>
      <c r="C13" s="139">
        <v>10</v>
      </c>
      <c r="D13" s="148"/>
      <c r="E13" s="139" t="s">
        <v>280</v>
      </c>
      <c r="F13" s="139" t="s">
        <v>279</v>
      </c>
      <c r="G13" s="139" t="s">
        <v>279</v>
      </c>
      <c r="H13" s="74" t="s">
        <v>279</v>
      </c>
      <c r="I13" s="68"/>
      <c r="J13" s="68"/>
      <c r="K13" s="262" t="s">
        <v>279</v>
      </c>
      <c r="L13" s="139" t="s">
        <v>279</v>
      </c>
      <c r="M13" s="139" t="s">
        <v>279</v>
      </c>
      <c r="N13" s="139" t="s">
        <v>279</v>
      </c>
      <c r="O13" s="74" t="s">
        <v>279</v>
      </c>
      <c r="P13" s="68"/>
      <c r="Q13" s="68"/>
      <c r="R13" s="139" t="s">
        <v>279</v>
      </c>
      <c r="S13" s="139" t="s">
        <v>279</v>
      </c>
      <c r="T13" s="139" t="s">
        <v>279</v>
      </c>
      <c r="U13" s="139" t="s">
        <v>279</v>
      </c>
      <c r="V13" s="139" t="s">
        <v>279</v>
      </c>
      <c r="W13" s="68"/>
      <c r="X13" s="68"/>
      <c r="Y13" s="139" t="s">
        <v>279</v>
      </c>
      <c r="Z13" s="139" t="s">
        <v>279</v>
      </c>
      <c r="AA13" s="139" t="s">
        <v>279</v>
      </c>
      <c r="AB13" s="139" t="s">
        <v>279</v>
      </c>
      <c r="AC13" s="139" t="s">
        <v>279</v>
      </c>
      <c r="AD13" s="68"/>
      <c r="AE13" s="68"/>
      <c r="AF13" s="139" t="s">
        <v>279</v>
      </c>
      <c r="AG13" s="139"/>
      <c r="AH13" s="8"/>
      <c r="AI13" s="8"/>
      <c r="AJ13" s="25"/>
    </row>
    <row r="14" spans="1:36" ht="15.75" x14ac:dyDescent="0.25">
      <c r="A14" s="31">
        <v>10</v>
      </c>
      <c r="B14" s="139" t="s">
        <v>141</v>
      </c>
      <c r="C14" s="139">
        <v>10</v>
      </c>
      <c r="D14" s="27"/>
      <c r="E14" s="139" t="s">
        <v>279</v>
      </c>
      <c r="F14" s="139" t="s">
        <v>279</v>
      </c>
      <c r="G14" s="139" t="s">
        <v>279</v>
      </c>
      <c r="H14" s="74" t="s">
        <v>279</v>
      </c>
      <c r="I14" s="68"/>
      <c r="J14" s="68"/>
      <c r="K14" s="262" t="s">
        <v>279</v>
      </c>
      <c r="L14" s="139" t="s">
        <v>279</v>
      </c>
      <c r="M14" s="139" t="s">
        <v>279</v>
      </c>
      <c r="N14" s="139" t="s">
        <v>279</v>
      </c>
      <c r="O14" s="74" t="s">
        <v>279</v>
      </c>
      <c r="P14" s="68"/>
      <c r="Q14" s="68"/>
      <c r="R14" s="139" t="s">
        <v>279</v>
      </c>
      <c r="S14" s="139" t="s">
        <v>279</v>
      </c>
      <c r="T14" s="139" t="s">
        <v>279</v>
      </c>
      <c r="U14" s="139" t="s">
        <v>279</v>
      </c>
      <c r="V14" s="139" t="s">
        <v>279</v>
      </c>
      <c r="W14" s="68"/>
      <c r="X14" s="68"/>
      <c r="Y14" s="139" t="s">
        <v>279</v>
      </c>
      <c r="Z14" s="139" t="s">
        <v>279</v>
      </c>
      <c r="AA14" s="139" t="s">
        <v>279</v>
      </c>
      <c r="AB14" s="139" t="s">
        <v>279</v>
      </c>
      <c r="AC14" s="139" t="s">
        <v>280</v>
      </c>
      <c r="AD14" s="68"/>
      <c r="AE14" s="68"/>
      <c r="AF14" s="139"/>
      <c r="AG14" s="139"/>
      <c r="AH14" s="8"/>
      <c r="AI14" s="8"/>
      <c r="AJ14" s="25"/>
    </row>
    <row r="15" spans="1:36" ht="15.75" x14ac:dyDescent="0.25">
      <c r="A15" s="31">
        <v>11</v>
      </c>
      <c r="B15" s="139" t="s">
        <v>119</v>
      </c>
      <c r="C15" s="139">
        <v>10</v>
      </c>
      <c r="D15" s="275"/>
      <c r="E15" s="139" t="s">
        <v>279</v>
      </c>
      <c r="F15" s="139" t="s">
        <v>279</v>
      </c>
      <c r="G15" s="139" t="s">
        <v>279</v>
      </c>
      <c r="H15" s="74" t="s">
        <v>279</v>
      </c>
      <c r="I15" s="68"/>
      <c r="J15" s="68"/>
      <c r="K15" s="262" t="s">
        <v>279</v>
      </c>
      <c r="L15" s="139" t="s">
        <v>279</v>
      </c>
      <c r="M15" s="139" t="s">
        <v>279</v>
      </c>
      <c r="N15" s="139" t="s">
        <v>279</v>
      </c>
      <c r="O15" s="74" t="s">
        <v>279</v>
      </c>
      <c r="P15" s="68"/>
      <c r="Q15" s="68"/>
      <c r="R15" s="139" t="s">
        <v>279</v>
      </c>
      <c r="S15" s="139" t="s">
        <v>279</v>
      </c>
      <c r="T15" s="139" t="s">
        <v>279</v>
      </c>
      <c r="U15" s="139" t="s">
        <v>279</v>
      </c>
      <c r="V15" s="139" t="s">
        <v>279</v>
      </c>
      <c r="W15" s="68"/>
      <c r="X15" s="68"/>
      <c r="Y15" s="139" t="s">
        <v>279</v>
      </c>
      <c r="Z15" s="139" t="s">
        <v>279</v>
      </c>
      <c r="AA15" s="139" t="s">
        <v>279</v>
      </c>
      <c r="AB15" s="139" t="s">
        <v>279</v>
      </c>
      <c r="AC15" s="139" t="s">
        <v>279</v>
      </c>
      <c r="AD15" s="68"/>
      <c r="AE15" s="68"/>
      <c r="AF15" s="139" t="s">
        <v>279</v>
      </c>
      <c r="AG15" s="139"/>
      <c r="AH15" s="303" t="s">
        <v>279</v>
      </c>
      <c r="AI15" s="8"/>
      <c r="AJ15" s="25"/>
    </row>
    <row r="16" spans="1:36" ht="15.75" x14ac:dyDescent="0.25">
      <c r="A16" s="31">
        <v>12</v>
      </c>
      <c r="B16" s="139" t="s">
        <v>134</v>
      </c>
      <c r="C16" s="139">
        <v>10</v>
      </c>
      <c r="E16" s="139" t="s">
        <v>279</v>
      </c>
      <c r="F16" s="139" t="s">
        <v>279</v>
      </c>
      <c r="G16" s="139" t="s">
        <v>279</v>
      </c>
      <c r="H16" s="74" t="s">
        <v>279</v>
      </c>
      <c r="I16" s="68"/>
      <c r="J16" s="68"/>
      <c r="K16" s="262" t="s">
        <v>279</v>
      </c>
      <c r="L16" s="139" t="s">
        <v>279</v>
      </c>
      <c r="M16" s="139" t="s">
        <v>279</v>
      </c>
      <c r="N16" s="139" t="s">
        <v>279</v>
      </c>
      <c r="O16" s="74" t="s">
        <v>279</v>
      </c>
      <c r="P16" s="68"/>
      <c r="Q16" s="68"/>
      <c r="R16" s="139" t="s">
        <v>279</v>
      </c>
      <c r="S16" s="139" t="s">
        <v>279</v>
      </c>
      <c r="T16" s="139" t="s">
        <v>279</v>
      </c>
      <c r="U16" s="139" t="s">
        <v>279</v>
      </c>
      <c r="V16" s="139" t="s">
        <v>279</v>
      </c>
      <c r="W16" s="68"/>
      <c r="X16" s="68"/>
      <c r="Y16" s="139" t="s">
        <v>279</v>
      </c>
      <c r="Z16" s="139" t="s">
        <v>279</v>
      </c>
      <c r="AA16" s="139" t="s">
        <v>279</v>
      </c>
      <c r="AB16" s="139" t="s">
        <v>279</v>
      </c>
      <c r="AC16" s="139" t="s">
        <v>279</v>
      </c>
      <c r="AD16" s="68"/>
      <c r="AE16" s="68"/>
      <c r="AF16" s="139" t="s">
        <v>279</v>
      </c>
      <c r="AG16" s="139"/>
      <c r="AH16" s="8"/>
      <c r="AI16" s="8"/>
      <c r="AJ16" s="25"/>
    </row>
    <row r="17" spans="1:36" ht="15.75" x14ac:dyDescent="0.25">
      <c r="A17" s="31">
        <v>13</v>
      </c>
      <c r="B17" s="139" t="s">
        <v>143</v>
      </c>
      <c r="C17" s="139">
        <v>10</v>
      </c>
      <c r="E17" s="139" t="s">
        <v>279</v>
      </c>
      <c r="F17" s="139" t="s">
        <v>279</v>
      </c>
      <c r="G17" s="139" t="s">
        <v>279</v>
      </c>
      <c r="H17" s="74" t="s">
        <v>279</v>
      </c>
      <c r="I17" s="68"/>
      <c r="J17" s="68"/>
      <c r="K17" s="262" t="s">
        <v>279</v>
      </c>
      <c r="L17" s="139" t="s">
        <v>279</v>
      </c>
      <c r="M17" s="139" t="s">
        <v>279</v>
      </c>
      <c r="N17" s="139" t="s">
        <v>279</v>
      </c>
      <c r="O17" s="74" t="s">
        <v>279</v>
      </c>
      <c r="P17" s="68"/>
      <c r="Q17" s="68"/>
      <c r="R17" s="139" t="s">
        <v>279</v>
      </c>
      <c r="S17" s="139" t="s">
        <v>279</v>
      </c>
      <c r="T17" s="139" t="s">
        <v>279</v>
      </c>
      <c r="U17" s="139" t="s">
        <v>279</v>
      </c>
      <c r="V17" s="139" t="s">
        <v>279</v>
      </c>
      <c r="W17" s="68"/>
      <c r="X17" s="68"/>
      <c r="Y17" s="139" t="s">
        <v>279</v>
      </c>
      <c r="Z17" s="139" t="s">
        <v>279</v>
      </c>
      <c r="AA17" s="139" t="s">
        <v>279</v>
      </c>
      <c r="AB17" s="139" t="s">
        <v>279</v>
      </c>
      <c r="AC17" s="139" t="s">
        <v>279</v>
      </c>
      <c r="AD17" s="68"/>
      <c r="AE17" s="68"/>
      <c r="AF17" s="139" t="s">
        <v>279</v>
      </c>
      <c r="AG17" s="139"/>
      <c r="AH17" s="303" t="s">
        <v>279</v>
      </c>
      <c r="AI17" s="8"/>
      <c r="AJ17" s="25"/>
    </row>
    <row r="18" spans="1:36" ht="15.75" x14ac:dyDescent="0.25">
      <c r="A18" s="31">
        <v>14</v>
      </c>
      <c r="B18" s="139" t="s">
        <v>135</v>
      </c>
      <c r="C18" s="139">
        <v>10</v>
      </c>
      <c r="E18" s="139" t="s">
        <v>279</v>
      </c>
      <c r="F18" s="139" t="s">
        <v>279</v>
      </c>
      <c r="G18" s="139" t="s">
        <v>279</v>
      </c>
      <c r="H18" s="74" t="s">
        <v>279</v>
      </c>
      <c r="I18" s="68"/>
      <c r="J18" s="68"/>
      <c r="K18" s="262" t="s">
        <v>279</v>
      </c>
      <c r="L18" s="139" t="s">
        <v>280</v>
      </c>
      <c r="M18" s="139" t="s">
        <v>279</v>
      </c>
      <c r="N18" s="139" t="s">
        <v>280</v>
      </c>
      <c r="O18" s="74" t="s">
        <v>279</v>
      </c>
      <c r="P18" s="68"/>
      <c r="Q18" s="68"/>
      <c r="R18" s="139" t="s">
        <v>279</v>
      </c>
      <c r="S18" s="139" t="s">
        <v>279</v>
      </c>
      <c r="T18" s="139" t="s">
        <v>279</v>
      </c>
      <c r="U18" s="139" t="s">
        <v>279</v>
      </c>
      <c r="V18" s="139" t="s">
        <v>279</v>
      </c>
      <c r="W18" s="68"/>
      <c r="X18" s="68"/>
      <c r="Y18" s="139" t="s">
        <v>279</v>
      </c>
      <c r="Z18" s="139" t="s">
        <v>279</v>
      </c>
      <c r="AA18" s="139" t="s">
        <v>279</v>
      </c>
      <c r="AB18" s="139" t="s">
        <v>279</v>
      </c>
      <c r="AC18" s="139" t="s">
        <v>279</v>
      </c>
      <c r="AD18" s="68"/>
      <c r="AE18" s="68"/>
      <c r="AF18" s="139" t="s">
        <v>279</v>
      </c>
      <c r="AG18" s="139"/>
      <c r="AH18" s="139" t="s">
        <v>279</v>
      </c>
      <c r="AI18" s="8"/>
      <c r="AJ18" s="25"/>
    </row>
    <row r="19" spans="1:36" ht="15.75" x14ac:dyDescent="0.25">
      <c r="A19" s="31">
        <v>15</v>
      </c>
      <c r="B19" s="139" t="s">
        <v>140</v>
      </c>
      <c r="C19" s="139">
        <v>10</v>
      </c>
      <c r="E19" s="139" t="s">
        <v>279</v>
      </c>
      <c r="F19" s="139" t="s">
        <v>279</v>
      </c>
      <c r="G19" s="139" t="s">
        <v>279</v>
      </c>
      <c r="H19" s="74" t="s">
        <v>279</v>
      </c>
      <c r="I19" s="68"/>
      <c r="J19" s="68"/>
      <c r="K19" s="262" t="s">
        <v>279</v>
      </c>
      <c r="L19" s="139" t="s">
        <v>279</v>
      </c>
      <c r="M19" s="139" t="s">
        <v>279</v>
      </c>
      <c r="N19" s="139" t="s">
        <v>279</v>
      </c>
      <c r="O19" s="74" t="s">
        <v>279</v>
      </c>
      <c r="P19" s="68"/>
      <c r="Q19" s="68"/>
      <c r="R19" s="139" t="s">
        <v>279</v>
      </c>
      <c r="S19" s="139" t="s">
        <v>279</v>
      </c>
      <c r="T19" s="139" t="s">
        <v>279</v>
      </c>
      <c r="U19" s="139" t="s">
        <v>279</v>
      </c>
      <c r="V19" s="139" t="s">
        <v>279</v>
      </c>
      <c r="W19" s="68"/>
      <c r="X19" s="68"/>
      <c r="Y19" s="139" t="s">
        <v>279</v>
      </c>
      <c r="Z19" s="139" t="s">
        <v>279</v>
      </c>
      <c r="AA19" s="139" t="s">
        <v>279</v>
      </c>
      <c r="AB19" s="139" t="s">
        <v>279</v>
      </c>
      <c r="AC19" s="139" t="s">
        <v>279</v>
      </c>
      <c r="AD19" s="68"/>
      <c r="AE19" s="68"/>
      <c r="AF19" s="139" t="s">
        <v>279</v>
      </c>
      <c r="AG19" s="139"/>
      <c r="AH19" s="8"/>
      <c r="AI19" s="8"/>
      <c r="AJ19" s="25"/>
    </row>
    <row r="20" spans="1:36" ht="15.75" x14ac:dyDescent="0.25">
      <c r="A20" s="31">
        <v>16</v>
      </c>
      <c r="B20" s="139" t="s">
        <v>263</v>
      </c>
      <c r="C20" s="139">
        <v>10</v>
      </c>
      <c r="E20" s="139" t="s">
        <v>279</v>
      </c>
      <c r="F20" s="139" t="s">
        <v>279</v>
      </c>
      <c r="G20" s="139" t="s">
        <v>279</v>
      </c>
      <c r="H20" s="74" t="s">
        <v>279</v>
      </c>
      <c r="I20" s="68"/>
      <c r="J20" s="68"/>
      <c r="K20" s="262" t="s">
        <v>279</v>
      </c>
      <c r="L20" s="139" t="s">
        <v>279</v>
      </c>
      <c r="M20" s="139" t="s">
        <v>279</v>
      </c>
      <c r="N20" s="139" t="s">
        <v>279</v>
      </c>
      <c r="O20" s="74" t="s">
        <v>279</v>
      </c>
      <c r="P20" s="68"/>
      <c r="Q20" s="68"/>
      <c r="R20" s="139" t="s">
        <v>279</v>
      </c>
      <c r="S20" s="139" t="s">
        <v>279</v>
      </c>
      <c r="T20" s="139" t="s">
        <v>279</v>
      </c>
      <c r="U20" s="139" t="s">
        <v>279</v>
      </c>
      <c r="V20" s="139" t="s">
        <v>279</v>
      </c>
      <c r="W20" s="68"/>
      <c r="X20" s="68"/>
      <c r="Y20" s="139" t="s">
        <v>279</v>
      </c>
      <c r="Z20" s="139" t="s">
        <v>279</v>
      </c>
      <c r="AA20" s="139" t="s">
        <v>279</v>
      </c>
      <c r="AB20" s="139" t="s">
        <v>279</v>
      </c>
      <c r="AC20" s="139" t="s">
        <v>279</v>
      </c>
      <c r="AD20" s="68"/>
      <c r="AE20" s="68"/>
      <c r="AF20" s="139" t="s">
        <v>279</v>
      </c>
      <c r="AG20" s="139"/>
      <c r="AH20" s="8"/>
      <c r="AI20" s="8"/>
      <c r="AJ20" s="25"/>
    </row>
    <row r="21" spans="1:36" ht="15.75" x14ac:dyDescent="0.25">
      <c r="A21" s="31">
        <v>17</v>
      </c>
      <c r="B21" s="139" t="s">
        <v>138</v>
      </c>
      <c r="C21" s="139">
        <v>10</v>
      </c>
      <c r="E21" s="139" t="s">
        <v>279</v>
      </c>
      <c r="F21" s="139" t="s">
        <v>279</v>
      </c>
      <c r="G21" s="139" t="s">
        <v>279</v>
      </c>
      <c r="H21" s="74" t="s">
        <v>279</v>
      </c>
      <c r="I21" s="68"/>
      <c r="J21" s="68"/>
      <c r="K21" s="262" t="s">
        <v>279</v>
      </c>
      <c r="L21" s="139" t="s">
        <v>279</v>
      </c>
      <c r="M21" s="139" t="s">
        <v>279</v>
      </c>
      <c r="N21" s="139" t="s">
        <v>279</v>
      </c>
      <c r="O21" s="74" t="s">
        <v>279</v>
      </c>
      <c r="P21" s="68"/>
      <c r="Q21" s="68"/>
      <c r="R21" s="139" t="s">
        <v>279</v>
      </c>
      <c r="S21" s="139" t="s">
        <v>279</v>
      </c>
      <c r="T21" s="139" t="s">
        <v>279</v>
      </c>
      <c r="U21" s="139" t="s">
        <v>279</v>
      </c>
      <c r="V21" s="139" t="s">
        <v>279</v>
      </c>
      <c r="W21" s="68"/>
      <c r="X21" s="68"/>
      <c r="Y21" s="139" t="s">
        <v>279</v>
      </c>
      <c r="Z21" s="139" t="s">
        <v>279</v>
      </c>
      <c r="AA21" s="139" t="s">
        <v>279</v>
      </c>
      <c r="AB21" s="139" t="s">
        <v>279</v>
      </c>
      <c r="AC21" s="139" t="s">
        <v>279</v>
      </c>
      <c r="AD21" s="68"/>
      <c r="AE21" s="68"/>
      <c r="AF21" s="139" t="s">
        <v>279</v>
      </c>
      <c r="AG21" s="139"/>
      <c r="AH21" s="8"/>
      <c r="AI21" s="302" t="s">
        <v>279</v>
      </c>
      <c r="AJ21" s="25"/>
    </row>
    <row r="22" spans="1:36" ht="15.75" x14ac:dyDescent="0.25">
      <c r="A22" s="31">
        <v>18</v>
      </c>
      <c r="B22" s="139" t="s">
        <v>262</v>
      </c>
      <c r="C22" s="139">
        <v>10</v>
      </c>
      <c r="E22" s="139" t="s">
        <v>279</v>
      </c>
      <c r="F22" s="139" t="s">
        <v>279</v>
      </c>
      <c r="G22" s="139" t="s">
        <v>279</v>
      </c>
      <c r="H22" s="74" t="s">
        <v>279</v>
      </c>
      <c r="I22" s="68"/>
      <c r="J22" s="68"/>
      <c r="K22" s="262" t="s">
        <v>279</v>
      </c>
      <c r="L22" s="139" t="s">
        <v>279</v>
      </c>
      <c r="M22" s="139" t="s">
        <v>279</v>
      </c>
      <c r="N22" s="139" t="s">
        <v>279</v>
      </c>
      <c r="O22" s="74" t="s">
        <v>279</v>
      </c>
      <c r="P22" s="68"/>
      <c r="Q22" s="68"/>
      <c r="R22" s="139" t="s">
        <v>279</v>
      </c>
      <c r="S22" s="139" t="s">
        <v>279</v>
      </c>
      <c r="T22" s="139" t="s">
        <v>279</v>
      </c>
      <c r="U22" s="139" t="s">
        <v>279</v>
      </c>
      <c r="V22" s="139" t="s">
        <v>279</v>
      </c>
      <c r="W22" s="68"/>
      <c r="X22" s="68"/>
      <c r="Y22" s="139" t="s">
        <v>279</v>
      </c>
      <c r="Z22" s="139" t="s">
        <v>279</v>
      </c>
      <c r="AA22" s="139" t="s">
        <v>279</v>
      </c>
      <c r="AB22" s="139" t="s">
        <v>279</v>
      </c>
      <c r="AC22" s="139" t="s">
        <v>279</v>
      </c>
      <c r="AD22" s="68"/>
      <c r="AE22" s="68"/>
      <c r="AF22" s="139" t="s">
        <v>279</v>
      </c>
      <c r="AG22" s="139"/>
      <c r="AH22" s="8"/>
      <c r="AI22" s="8"/>
      <c r="AJ22" s="25"/>
    </row>
    <row r="23" spans="1:36" ht="15.75" x14ac:dyDescent="0.25">
      <c r="A23" s="31">
        <v>19</v>
      </c>
      <c r="B23" s="139" t="s">
        <v>120</v>
      </c>
      <c r="C23" s="139">
        <v>10</v>
      </c>
      <c r="E23" s="139" t="s">
        <v>280</v>
      </c>
      <c r="F23" s="139" t="s">
        <v>279</v>
      </c>
      <c r="G23" s="139" t="s">
        <v>279</v>
      </c>
      <c r="H23" s="74" t="s">
        <v>279</v>
      </c>
      <c r="I23" s="68"/>
      <c r="J23" s="68"/>
      <c r="K23" s="262" t="s">
        <v>280</v>
      </c>
      <c r="L23" s="139" t="s">
        <v>279</v>
      </c>
      <c r="M23" s="139" t="s">
        <v>279</v>
      </c>
      <c r="N23" s="139" t="s">
        <v>279</v>
      </c>
      <c r="O23" s="74" t="s">
        <v>279</v>
      </c>
      <c r="P23" s="68"/>
      <c r="Q23" s="68"/>
      <c r="R23" s="139" t="s">
        <v>279</v>
      </c>
      <c r="S23" s="139" t="s">
        <v>279</v>
      </c>
      <c r="T23" s="139" t="s">
        <v>279</v>
      </c>
      <c r="U23" s="139" t="s">
        <v>279</v>
      </c>
      <c r="V23" s="139" t="s">
        <v>279</v>
      </c>
      <c r="W23" s="68"/>
      <c r="X23" s="68"/>
      <c r="Y23" s="139" t="s">
        <v>280</v>
      </c>
      <c r="Z23" s="139" t="s">
        <v>279</v>
      </c>
      <c r="AA23" s="139" t="s">
        <v>279</v>
      </c>
      <c r="AB23" s="139" t="s">
        <v>279</v>
      </c>
      <c r="AC23" s="139" t="s">
        <v>279</v>
      </c>
      <c r="AD23" s="68"/>
      <c r="AE23" s="68"/>
      <c r="AF23" s="139"/>
      <c r="AG23" s="139"/>
      <c r="AH23" s="303" t="s">
        <v>279</v>
      </c>
      <c r="AI23" s="8"/>
      <c r="AJ23" s="25"/>
    </row>
    <row r="24" spans="1:36" ht="15.75" x14ac:dyDescent="0.25">
      <c r="A24" s="31">
        <v>20</v>
      </c>
      <c r="B24" s="139" t="s">
        <v>121</v>
      </c>
      <c r="C24" s="139">
        <v>10</v>
      </c>
      <c r="E24" s="139" t="s">
        <v>279</v>
      </c>
      <c r="F24" s="139" t="s">
        <v>279</v>
      </c>
      <c r="G24" s="139" t="s">
        <v>279</v>
      </c>
      <c r="H24" s="74" t="s">
        <v>279</v>
      </c>
      <c r="I24" s="68"/>
      <c r="J24" s="68"/>
      <c r="K24" s="262" t="s">
        <v>279</v>
      </c>
      <c r="L24" s="139" t="s">
        <v>279</v>
      </c>
      <c r="M24" s="139" t="s">
        <v>279</v>
      </c>
      <c r="N24" s="139" t="s">
        <v>279</v>
      </c>
      <c r="O24" s="74" t="s">
        <v>279</v>
      </c>
      <c r="P24" s="68"/>
      <c r="Q24" s="68"/>
      <c r="R24" s="139" t="s">
        <v>279</v>
      </c>
      <c r="S24" s="139" t="s">
        <v>279</v>
      </c>
      <c r="T24" s="139" t="s">
        <v>279</v>
      </c>
      <c r="U24" s="139" t="s">
        <v>279</v>
      </c>
      <c r="V24" s="139" t="s">
        <v>279</v>
      </c>
      <c r="W24" s="68"/>
      <c r="X24" s="68"/>
      <c r="Y24" s="139" t="s">
        <v>279</v>
      </c>
      <c r="Z24" s="139" t="s">
        <v>279</v>
      </c>
      <c r="AA24" s="139" t="s">
        <v>279</v>
      </c>
      <c r="AB24" s="139" t="s">
        <v>279</v>
      </c>
      <c r="AC24" s="139" t="s">
        <v>279</v>
      </c>
      <c r="AD24" s="68"/>
      <c r="AE24" s="68"/>
      <c r="AF24" s="139" t="s">
        <v>279</v>
      </c>
      <c r="AG24" s="139"/>
      <c r="AH24" s="8"/>
      <c r="AI24" s="8"/>
      <c r="AJ24" s="25"/>
    </row>
    <row r="25" spans="1:36" ht="15.75" x14ac:dyDescent="0.25">
      <c r="A25" s="31">
        <v>21</v>
      </c>
      <c r="B25" s="139" t="s">
        <v>122</v>
      </c>
      <c r="C25" s="139">
        <v>10</v>
      </c>
      <c r="E25" s="139" t="s">
        <v>279</v>
      </c>
      <c r="F25" s="139" t="s">
        <v>279</v>
      </c>
      <c r="G25" s="139" t="s">
        <v>279</v>
      </c>
      <c r="H25" s="74" t="s">
        <v>279</v>
      </c>
      <c r="I25" s="68"/>
      <c r="J25" s="68"/>
      <c r="K25" s="262" t="s">
        <v>279</v>
      </c>
      <c r="L25" s="139" t="s">
        <v>279</v>
      </c>
      <c r="M25" s="139" t="s">
        <v>279</v>
      </c>
      <c r="N25" s="139" t="s">
        <v>279</v>
      </c>
      <c r="O25" s="74" t="s">
        <v>279</v>
      </c>
      <c r="P25" s="68"/>
      <c r="Q25" s="68"/>
      <c r="R25" s="139" t="s">
        <v>279</v>
      </c>
      <c r="S25" s="139" t="s">
        <v>279</v>
      </c>
      <c r="T25" s="139" t="s">
        <v>279</v>
      </c>
      <c r="U25" s="139" t="s">
        <v>279</v>
      </c>
      <c r="V25" s="139" t="s">
        <v>279</v>
      </c>
      <c r="W25" s="68"/>
      <c r="X25" s="68"/>
      <c r="Y25" s="139" t="s">
        <v>279</v>
      </c>
      <c r="Z25" s="139" t="s">
        <v>279</v>
      </c>
      <c r="AA25" s="139" t="s">
        <v>279</v>
      </c>
      <c r="AB25" s="139" t="s">
        <v>279</v>
      </c>
      <c r="AC25" s="139" t="s">
        <v>279</v>
      </c>
      <c r="AD25" s="68"/>
      <c r="AE25" s="68"/>
      <c r="AF25" s="139" t="s">
        <v>279</v>
      </c>
      <c r="AG25" s="139"/>
      <c r="AH25" s="8"/>
      <c r="AI25" s="8"/>
      <c r="AJ25" s="25"/>
    </row>
    <row r="26" spans="1:36" ht="15.75" x14ac:dyDescent="0.25">
      <c r="A26" s="31">
        <v>22</v>
      </c>
      <c r="B26" s="139" t="s">
        <v>123</v>
      </c>
      <c r="C26" s="139">
        <v>10</v>
      </c>
      <c r="E26" s="139" t="s">
        <v>279</v>
      </c>
      <c r="F26" s="139" t="s">
        <v>279</v>
      </c>
      <c r="G26" s="139" t="s">
        <v>279</v>
      </c>
      <c r="H26" s="74" t="s">
        <v>279</v>
      </c>
      <c r="I26" s="68"/>
      <c r="J26" s="68"/>
      <c r="K26" s="262" t="s">
        <v>279</v>
      </c>
      <c r="L26" s="139" t="s">
        <v>279</v>
      </c>
      <c r="M26" s="139" t="s">
        <v>279</v>
      </c>
      <c r="N26" s="139" t="s">
        <v>279</v>
      </c>
      <c r="O26" s="74" t="s">
        <v>279</v>
      </c>
      <c r="P26" s="68"/>
      <c r="Q26" s="68"/>
      <c r="R26" s="139" t="s">
        <v>279</v>
      </c>
      <c r="S26" s="139" t="s">
        <v>279</v>
      </c>
      <c r="T26" s="139" t="s">
        <v>279</v>
      </c>
      <c r="U26" s="139" t="s">
        <v>279</v>
      </c>
      <c r="V26" s="139" t="s">
        <v>279</v>
      </c>
      <c r="W26" s="68"/>
      <c r="X26" s="68"/>
      <c r="Y26" s="139" t="s">
        <v>279</v>
      </c>
      <c r="Z26" s="139" t="s">
        <v>279</v>
      </c>
      <c r="AA26" s="139" t="s">
        <v>279</v>
      </c>
      <c r="AB26" s="139" t="s">
        <v>279</v>
      </c>
      <c r="AC26" s="139" t="s">
        <v>279</v>
      </c>
      <c r="AD26" s="68"/>
      <c r="AE26" s="68"/>
      <c r="AF26" s="139" t="s">
        <v>279</v>
      </c>
      <c r="AG26" s="139"/>
      <c r="AH26" s="8"/>
      <c r="AI26" s="302" t="s">
        <v>279</v>
      </c>
      <c r="AJ26" s="25"/>
    </row>
    <row r="27" spans="1:36" ht="15.75" x14ac:dyDescent="0.25">
      <c r="A27" s="31">
        <v>23</v>
      </c>
      <c r="B27" s="139" t="s">
        <v>124</v>
      </c>
      <c r="C27" s="139">
        <v>10</v>
      </c>
      <c r="E27" s="139" t="s">
        <v>279</v>
      </c>
      <c r="F27" s="139" t="s">
        <v>279</v>
      </c>
      <c r="G27" s="139" t="s">
        <v>279</v>
      </c>
      <c r="H27" s="74" t="s">
        <v>279</v>
      </c>
      <c r="I27" s="68"/>
      <c r="J27" s="68"/>
      <c r="K27" s="262" t="s">
        <v>279</v>
      </c>
      <c r="L27" s="139" t="s">
        <v>279</v>
      </c>
      <c r="M27" s="139" t="s">
        <v>279</v>
      </c>
      <c r="N27" s="139" t="s">
        <v>279</v>
      </c>
      <c r="O27" s="74" t="s">
        <v>279</v>
      </c>
      <c r="P27" s="68"/>
      <c r="Q27" s="68"/>
      <c r="R27" s="139" t="s">
        <v>279</v>
      </c>
      <c r="S27" s="139" t="s">
        <v>279</v>
      </c>
      <c r="T27" s="139" t="s">
        <v>279</v>
      </c>
      <c r="U27" s="139" t="s">
        <v>279</v>
      </c>
      <c r="V27" s="139" t="s">
        <v>279</v>
      </c>
      <c r="W27" s="68"/>
      <c r="X27" s="68"/>
      <c r="Y27" s="139" t="s">
        <v>279</v>
      </c>
      <c r="Z27" s="139" t="s">
        <v>279</v>
      </c>
      <c r="AA27" s="139" t="s">
        <v>279</v>
      </c>
      <c r="AB27" s="139" t="s">
        <v>279</v>
      </c>
      <c r="AC27" s="139" t="s">
        <v>279</v>
      </c>
      <c r="AD27" s="68"/>
      <c r="AE27" s="68"/>
      <c r="AF27" s="139" t="s">
        <v>279</v>
      </c>
      <c r="AG27" s="139"/>
      <c r="AH27" s="8"/>
      <c r="AI27" s="8"/>
      <c r="AJ27" s="25"/>
    </row>
    <row r="28" spans="1:36" ht="15.75" x14ac:dyDescent="0.25">
      <c r="A28" s="31">
        <v>24</v>
      </c>
      <c r="B28" s="139" t="s">
        <v>125</v>
      </c>
      <c r="C28" s="139">
        <v>10</v>
      </c>
      <c r="E28" s="139" t="s">
        <v>279</v>
      </c>
      <c r="F28" s="139" t="s">
        <v>279</v>
      </c>
      <c r="G28" s="139" t="s">
        <v>279</v>
      </c>
      <c r="H28" s="74" t="s">
        <v>279</v>
      </c>
      <c r="I28" s="68"/>
      <c r="J28" s="68"/>
      <c r="K28" s="262" t="s">
        <v>279</v>
      </c>
      <c r="L28" s="139" t="s">
        <v>279</v>
      </c>
      <c r="M28" s="139" t="s">
        <v>279</v>
      </c>
      <c r="N28" s="139" t="s">
        <v>280</v>
      </c>
      <c r="O28" s="74" t="s">
        <v>279</v>
      </c>
      <c r="P28" s="68"/>
      <c r="Q28" s="68"/>
      <c r="R28" s="139" t="s">
        <v>279</v>
      </c>
      <c r="S28" s="139" t="s">
        <v>279</v>
      </c>
      <c r="T28" s="139" t="s">
        <v>279</v>
      </c>
      <c r="U28" s="139" t="s">
        <v>279</v>
      </c>
      <c r="V28" s="139" t="s">
        <v>279</v>
      </c>
      <c r="W28" s="68"/>
      <c r="X28" s="68"/>
      <c r="Y28" s="139" t="s">
        <v>279</v>
      </c>
      <c r="Z28" s="139" t="s">
        <v>279</v>
      </c>
      <c r="AA28" s="139" t="s">
        <v>279</v>
      </c>
      <c r="AB28" s="139" t="s">
        <v>279</v>
      </c>
      <c r="AC28" s="139" t="s">
        <v>279</v>
      </c>
      <c r="AD28" s="68"/>
      <c r="AE28" s="68"/>
      <c r="AF28" s="139"/>
      <c r="AG28" s="139"/>
      <c r="AH28" s="303" t="s">
        <v>279</v>
      </c>
      <c r="AI28" s="8"/>
      <c r="AJ28" s="25"/>
    </row>
    <row r="29" spans="1:36" ht="15.75" x14ac:dyDescent="0.25">
      <c r="A29" s="31">
        <v>25</v>
      </c>
      <c r="B29" s="139" t="s">
        <v>126</v>
      </c>
      <c r="C29" s="139">
        <v>10</v>
      </c>
      <c r="E29" s="139" t="s">
        <v>279</v>
      </c>
      <c r="F29" s="139" t="s">
        <v>279</v>
      </c>
      <c r="G29" s="139"/>
      <c r="H29" s="74" t="s">
        <v>279</v>
      </c>
      <c r="I29" s="68"/>
      <c r="J29" s="68"/>
      <c r="K29" s="262" t="s">
        <v>279</v>
      </c>
      <c r="L29" s="139" t="s">
        <v>279</v>
      </c>
      <c r="M29" s="139" t="s">
        <v>279</v>
      </c>
      <c r="N29" s="139" t="s">
        <v>279</v>
      </c>
      <c r="O29" s="74" t="s">
        <v>279</v>
      </c>
      <c r="P29" s="68"/>
      <c r="Q29" s="68"/>
      <c r="R29" s="139" t="s">
        <v>279</v>
      </c>
      <c r="S29" s="139" t="s">
        <v>279</v>
      </c>
      <c r="T29" s="139" t="s">
        <v>279</v>
      </c>
      <c r="U29" s="139" t="s">
        <v>279</v>
      </c>
      <c r="V29" s="139" t="s">
        <v>279</v>
      </c>
      <c r="W29" s="68"/>
      <c r="X29" s="68"/>
      <c r="Y29" s="139" t="s">
        <v>279</v>
      </c>
      <c r="Z29" s="139" t="s">
        <v>279</v>
      </c>
      <c r="AA29" s="139" t="s">
        <v>279</v>
      </c>
      <c r="AB29" s="139" t="s">
        <v>279</v>
      </c>
      <c r="AC29" s="139" t="s">
        <v>279</v>
      </c>
      <c r="AD29" s="68"/>
      <c r="AE29" s="68"/>
      <c r="AF29" s="139" t="s">
        <v>279</v>
      </c>
      <c r="AG29" s="139"/>
      <c r="AH29" s="8"/>
      <c r="AI29" s="8"/>
      <c r="AJ29" s="25"/>
    </row>
    <row r="30" spans="1:36" ht="15.75" x14ac:dyDescent="0.25">
      <c r="A30" s="31">
        <v>26</v>
      </c>
      <c r="B30" s="139" t="s">
        <v>127</v>
      </c>
      <c r="C30" s="139">
        <v>10</v>
      </c>
      <c r="E30" s="139" t="s">
        <v>279</v>
      </c>
      <c r="F30" s="139" t="s">
        <v>279</v>
      </c>
      <c r="G30" s="139" t="s">
        <v>279</v>
      </c>
      <c r="H30" s="74" t="s">
        <v>279</v>
      </c>
      <c r="I30" s="68"/>
      <c r="J30" s="68"/>
      <c r="K30" s="262" t="s">
        <v>279</v>
      </c>
      <c r="L30" s="139" t="s">
        <v>279</v>
      </c>
      <c r="M30" s="139" t="s">
        <v>279</v>
      </c>
      <c r="N30" s="139" t="s">
        <v>279</v>
      </c>
      <c r="O30" s="74" t="s">
        <v>279</v>
      </c>
      <c r="P30" s="68"/>
      <c r="Q30" s="68"/>
      <c r="R30" s="139" t="s">
        <v>279</v>
      </c>
      <c r="S30" s="139" t="s">
        <v>279</v>
      </c>
      <c r="T30" s="139" t="s">
        <v>279</v>
      </c>
      <c r="U30" s="139" t="s">
        <v>279</v>
      </c>
      <c r="V30" s="139" t="s">
        <v>279</v>
      </c>
      <c r="W30" s="68"/>
      <c r="X30" s="68"/>
      <c r="Y30" s="139" t="s">
        <v>279</v>
      </c>
      <c r="Z30" s="139" t="s">
        <v>279</v>
      </c>
      <c r="AA30" s="139" t="s">
        <v>279</v>
      </c>
      <c r="AB30" s="139" t="s">
        <v>279</v>
      </c>
      <c r="AC30" s="139" t="s">
        <v>279</v>
      </c>
      <c r="AD30" s="68"/>
      <c r="AE30" s="68"/>
      <c r="AF30" s="139" t="s">
        <v>279</v>
      </c>
      <c r="AG30" s="139"/>
      <c r="AH30" s="8"/>
      <c r="AI30" s="8"/>
      <c r="AJ30" s="25"/>
    </row>
    <row r="31" spans="1:36" ht="15.75" x14ac:dyDescent="0.25">
      <c r="A31" s="31">
        <v>27</v>
      </c>
      <c r="B31" s="139" t="s">
        <v>128</v>
      </c>
      <c r="C31" s="139">
        <v>10</v>
      </c>
      <c r="E31" s="139" t="s">
        <v>279</v>
      </c>
      <c r="F31" s="139" t="s">
        <v>279</v>
      </c>
      <c r="G31" s="139" t="s">
        <v>279</v>
      </c>
      <c r="H31" s="74" t="s">
        <v>279</v>
      </c>
      <c r="I31" s="68"/>
      <c r="J31" s="68"/>
      <c r="K31" s="262" t="s">
        <v>279</v>
      </c>
      <c r="L31" s="139" t="s">
        <v>279</v>
      </c>
      <c r="M31" s="139" t="s">
        <v>279</v>
      </c>
      <c r="N31" s="139" t="s">
        <v>279</v>
      </c>
      <c r="O31" s="74" t="s">
        <v>279</v>
      </c>
      <c r="P31" s="68"/>
      <c r="Q31" s="68"/>
      <c r="R31" s="139" t="s">
        <v>279</v>
      </c>
      <c r="S31" s="139" t="s">
        <v>279</v>
      </c>
      <c r="T31" s="139" t="s">
        <v>279</v>
      </c>
      <c r="U31" s="139" t="s">
        <v>279</v>
      </c>
      <c r="V31" s="139" t="s">
        <v>279</v>
      </c>
      <c r="W31" s="68"/>
      <c r="X31" s="68"/>
      <c r="Y31" s="139" t="s">
        <v>279</v>
      </c>
      <c r="Z31" s="139" t="s">
        <v>279</v>
      </c>
      <c r="AA31" s="139" t="s">
        <v>279</v>
      </c>
      <c r="AB31" s="139" t="s">
        <v>279</v>
      </c>
      <c r="AC31" s="139" t="s">
        <v>279</v>
      </c>
      <c r="AD31" s="68"/>
      <c r="AE31" s="68"/>
      <c r="AF31" s="139" t="s">
        <v>279</v>
      </c>
      <c r="AG31" s="139"/>
      <c r="AH31" s="8"/>
      <c r="AI31" s="8"/>
      <c r="AJ31" s="25"/>
    </row>
    <row r="32" spans="1:36" ht="15.75" x14ac:dyDescent="0.25">
      <c r="A32" s="31">
        <v>28</v>
      </c>
      <c r="B32" s="139" t="s">
        <v>129</v>
      </c>
      <c r="C32" s="139">
        <v>10</v>
      </c>
      <c r="E32" s="139" t="s">
        <v>279</v>
      </c>
      <c r="F32" s="139" t="s">
        <v>279</v>
      </c>
      <c r="G32" s="139" t="s">
        <v>279</v>
      </c>
      <c r="H32" s="74" t="s">
        <v>279</v>
      </c>
      <c r="I32" s="68"/>
      <c r="J32" s="68"/>
      <c r="K32" s="262" t="s">
        <v>279</v>
      </c>
      <c r="L32" s="139" t="s">
        <v>279</v>
      </c>
      <c r="M32" s="139" t="s">
        <v>279</v>
      </c>
      <c r="N32" s="139" t="s">
        <v>279</v>
      </c>
      <c r="O32" s="74" t="s">
        <v>279</v>
      </c>
      <c r="P32" s="68"/>
      <c r="Q32" s="68"/>
      <c r="R32" s="139" t="s">
        <v>279</v>
      </c>
      <c r="S32" s="139" t="s">
        <v>279</v>
      </c>
      <c r="T32" s="139" t="s">
        <v>279</v>
      </c>
      <c r="U32" s="139" t="s">
        <v>279</v>
      </c>
      <c r="V32" s="139" t="s">
        <v>279</v>
      </c>
      <c r="W32" s="68"/>
      <c r="X32" s="68"/>
      <c r="Y32" s="139" t="s">
        <v>279</v>
      </c>
      <c r="Z32" s="139" t="s">
        <v>279</v>
      </c>
      <c r="AA32" s="139" t="s">
        <v>279</v>
      </c>
      <c r="AB32" s="139" t="s">
        <v>279</v>
      </c>
      <c r="AC32" s="139" t="s">
        <v>279</v>
      </c>
      <c r="AD32" s="68"/>
      <c r="AE32" s="68"/>
      <c r="AF32" s="139" t="s">
        <v>279</v>
      </c>
      <c r="AG32" s="139"/>
      <c r="AH32" s="8"/>
      <c r="AI32" s="8"/>
      <c r="AJ32" s="25"/>
    </row>
    <row r="33" spans="1:36" ht="15.75" x14ac:dyDescent="0.25">
      <c r="A33" s="31">
        <v>29</v>
      </c>
      <c r="B33" s="139" t="s">
        <v>130</v>
      </c>
      <c r="C33" s="139">
        <v>10</v>
      </c>
      <c r="E33" s="139" t="s">
        <v>279</v>
      </c>
      <c r="F33" s="139" t="s">
        <v>279</v>
      </c>
      <c r="G33" s="139" t="s">
        <v>279</v>
      </c>
      <c r="H33" s="74" t="s">
        <v>279</v>
      </c>
      <c r="I33" s="68"/>
      <c r="J33" s="68"/>
      <c r="K33" s="262" t="s">
        <v>279</v>
      </c>
      <c r="L33" s="139" t="s">
        <v>279</v>
      </c>
      <c r="M33" s="139" t="s">
        <v>279</v>
      </c>
      <c r="N33" s="139" t="s">
        <v>279</v>
      </c>
      <c r="O33" s="74" t="s">
        <v>279</v>
      </c>
      <c r="P33" s="68"/>
      <c r="Q33" s="68"/>
      <c r="R33" s="139" t="s">
        <v>279</v>
      </c>
      <c r="S33" s="139" t="s">
        <v>279</v>
      </c>
      <c r="T33" s="139" t="s">
        <v>279</v>
      </c>
      <c r="U33" s="139" t="s">
        <v>279</v>
      </c>
      <c r="V33" s="139" t="s">
        <v>279</v>
      </c>
      <c r="W33" s="68"/>
      <c r="X33" s="68"/>
      <c r="Y33" s="139" t="s">
        <v>279</v>
      </c>
      <c r="Z33" s="139" t="s">
        <v>279</v>
      </c>
      <c r="AA33" s="139" t="s">
        <v>279</v>
      </c>
      <c r="AB33" s="139" t="s">
        <v>279</v>
      </c>
      <c r="AC33" s="139" t="s">
        <v>279</v>
      </c>
      <c r="AD33" s="68"/>
      <c r="AE33" s="68"/>
      <c r="AF33" s="139" t="s">
        <v>279</v>
      </c>
      <c r="AG33" s="139"/>
      <c r="AH33" s="8"/>
      <c r="AI33" s="8"/>
      <c r="AJ33" s="25"/>
    </row>
    <row r="34" spans="1:36" ht="15.75" x14ac:dyDescent="0.25">
      <c r="A34" s="31">
        <v>30</v>
      </c>
      <c r="B34" s="139" t="s">
        <v>144</v>
      </c>
      <c r="C34" s="139">
        <v>10</v>
      </c>
      <c r="E34" s="139" t="s">
        <v>279</v>
      </c>
      <c r="F34" s="139" t="s">
        <v>279</v>
      </c>
      <c r="G34" s="139" t="s">
        <v>279</v>
      </c>
      <c r="H34" s="74" t="s">
        <v>279</v>
      </c>
      <c r="I34" s="68"/>
      <c r="J34" s="68"/>
      <c r="K34" s="262" t="s">
        <v>279</v>
      </c>
      <c r="L34" s="139" t="s">
        <v>279</v>
      </c>
      <c r="M34" s="139" t="s">
        <v>279</v>
      </c>
      <c r="N34" s="139" t="s">
        <v>279</v>
      </c>
      <c r="O34" s="74" t="s">
        <v>279</v>
      </c>
      <c r="P34" s="68"/>
      <c r="Q34" s="68"/>
      <c r="R34" s="139" t="s">
        <v>279</v>
      </c>
      <c r="S34" s="139" t="s">
        <v>279</v>
      </c>
      <c r="T34" s="139" t="s">
        <v>279</v>
      </c>
      <c r="U34" s="139" t="s">
        <v>279</v>
      </c>
      <c r="V34" s="139" t="s">
        <v>279</v>
      </c>
      <c r="W34" s="68"/>
      <c r="X34" s="68"/>
      <c r="Y34" s="139" t="s">
        <v>279</v>
      </c>
      <c r="Z34" s="139" t="s">
        <v>279</v>
      </c>
      <c r="AA34" s="139" t="s">
        <v>279</v>
      </c>
      <c r="AB34" s="139" t="s">
        <v>279</v>
      </c>
      <c r="AC34" s="139" t="s">
        <v>279</v>
      </c>
      <c r="AD34" s="68"/>
      <c r="AE34" s="68"/>
      <c r="AF34" s="139" t="s">
        <v>279</v>
      </c>
      <c r="AG34" s="139"/>
      <c r="AH34" s="8"/>
      <c r="AI34" s="8"/>
      <c r="AJ34" s="25"/>
    </row>
    <row r="35" spans="1:36" ht="15.75" x14ac:dyDescent="0.25">
      <c r="A35" s="31">
        <v>31</v>
      </c>
      <c r="B35" s="139" t="s">
        <v>145</v>
      </c>
      <c r="C35" s="139">
        <v>10</v>
      </c>
      <c r="E35" s="139" t="s">
        <v>279</v>
      </c>
      <c r="F35" s="139" t="s">
        <v>279</v>
      </c>
      <c r="G35" s="139" t="s">
        <v>279</v>
      </c>
      <c r="H35" s="74" t="s">
        <v>279</v>
      </c>
      <c r="I35" s="68"/>
      <c r="J35" s="68"/>
      <c r="K35" s="262" t="s">
        <v>279</v>
      </c>
      <c r="L35" s="139" t="s">
        <v>279</v>
      </c>
      <c r="M35" s="139" t="s">
        <v>279</v>
      </c>
      <c r="N35" s="139" t="s">
        <v>279</v>
      </c>
      <c r="O35" s="74" t="s">
        <v>279</v>
      </c>
      <c r="P35" s="68"/>
      <c r="Q35" s="68"/>
      <c r="R35" s="139" t="s">
        <v>279</v>
      </c>
      <c r="S35" s="139" t="s">
        <v>279</v>
      </c>
      <c r="T35" s="139" t="s">
        <v>279</v>
      </c>
      <c r="U35" s="139" t="s">
        <v>279</v>
      </c>
      <c r="V35" s="139" t="s">
        <v>279</v>
      </c>
      <c r="W35" s="68"/>
      <c r="X35" s="68"/>
      <c r="Y35" s="139" t="s">
        <v>279</v>
      </c>
      <c r="Z35" s="139" t="s">
        <v>279</v>
      </c>
      <c r="AA35" s="139" t="s">
        <v>279</v>
      </c>
      <c r="AB35" s="139" t="s">
        <v>279</v>
      </c>
      <c r="AC35" s="139" t="s">
        <v>279</v>
      </c>
      <c r="AD35" s="68"/>
      <c r="AE35" s="68"/>
      <c r="AF35" s="139" t="s">
        <v>279</v>
      </c>
      <c r="AG35" s="139"/>
      <c r="AH35" s="8"/>
      <c r="AI35" s="8"/>
      <c r="AJ35" s="25"/>
    </row>
    <row r="36" spans="1:36" ht="15.75" x14ac:dyDescent="0.25">
      <c r="A36" s="31">
        <v>32</v>
      </c>
      <c r="B36" s="139" t="s">
        <v>146</v>
      </c>
      <c r="C36" s="139">
        <v>10</v>
      </c>
      <c r="E36" s="139" t="s">
        <v>279</v>
      </c>
      <c r="F36" s="139" t="s">
        <v>279</v>
      </c>
      <c r="G36" s="139" t="s">
        <v>279</v>
      </c>
      <c r="H36" s="74" t="s">
        <v>279</v>
      </c>
      <c r="I36" s="68"/>
      <c r="J36" s="68"/>
      <c r="K36" s="262" t="s">
        <v>279</v>
      </c>
      <c r="L36" s="139" t="s">
        <v>279</v>
      </c>
      <c r="M36" s="139" t="s">
        <v>279</v>
      </c>
      <c r="N36" s="139" t="s">
        <v>279</v>
      </c>
      <c r="O36" s="74" t="s">
        <v>279</v>
      </c>
      <c r="P36" s="68"/>
      <c r="Q36" s="68"/>
      <c r="R36" s="139" t="s">
        <v>279</v>
      </c>
      <c r="S36" s="139" t="s">
        <v>279</v>
      </c>
      <c r="T36" s="139" t="s">
        <v>279</v>
      </c>
      <c r="U36" s="139" t="s">
        <v>279</v>
      </c>
      <c r="V36" s="139" t="s">
        <v>279</v>
      </c>
      <c r="W36" s="68"/>
      <c r="X36" s="68"/>
      <c r="Y36" s="139" t="s">
        <v>279</v>
      </c>
      <c r="Z36" s="139" t="s">
        <v>279</v>
      </c>
      <c r="AA36" s="139" t="s">
        <v>279</v>
      </c>
      <c r="AB36" s="139" t="s">
        <v>279</v>
      </c>
      <c r="AC36" s="139" t="s">
        <v>279</v>
      </c>
      <c r="AD36" s="68"/>
      <c r="AE36" s="68"/>
      <c r="AF36" s="139" t="s">
        <v>279</v>
      </c>
      <c r="AG36" s="139"/>
      <c r="AH36" s="8"/>
      <c r="AI36" s="8"/>
      <c r="AJ36" s="25"/>
    </row>
    <row r="37" spans="1:36" ht="15.75" x14ac:dyDescent="0.25">
      <c r="A37" s="31">
        <v>33</v>
      </c>
      <c r="B37" s="139" t="s">
        <v>147</v>
      </c>
      <c r="C37" s="139">
        <v>10</v>
      </c>
      <c r="E37" s="139" t="s">
        <v>279</v>
      </c>
      <c r="F37" s="139" t="s">
        <v>279</v>
      </c>
      <c r="G37" s="139" t="s">
        <v>279</v>
      </c>
      <c r="H37" s="74" t="s">
        <v>279</v>
      </c>
      <c r="I37" s="68"/>
      <c r="J37" s="68"/>
      <c r="K37" s="262" t="s">
        <v>279</v>
      </c>
      <c r="L37" s="139" t="s">
        <v>279</v>
      </c>
      <c r="M37" s="139" t="s">
        <v>279</v>
      </c>
      <c r="N37" s="139" t="s">
        <v>279</v>
      </c>
      <c r="O37" s="74" t="s">
        <v>279</v>
      </c>
      <c r="P37" s="68"/>
      <c r="Q37" s="68"/>
      <c r="R37" s="139" t="s">
        <v>279</v>
      </c>
      <c r="S37" s="139" t="s">
        <v>279</v>
      </c>
      <c r="T37" s="139" t="s">
        <v>279</v>
      </c>
      <c r="U37" s="139" t="s">
        <v>279</v>
      </c>
      <c r="V37" s="139" t="s">
        <v>279</v>
      </c>
      <c r="W37" s="68"/>
      <c r="X37" s="68"/>
      <c r="Y37" s="139" t="s">
        <v>279</v>
      </c>
      <c r="Z37" s="139" t="s">
        <v>279</v>
      </c>
      <c r="AA37" s="139" t="s">
        <v>279</v>
      </c>
      <c r="AB37" s="139" t="s">
        <v>279</v>
      </c>
      <c r="AC37" s="139" t="s">
        <v>279</v>
      </c>
      <c r="AD37" s="68"/>
      <c r="AE37" s="68"/>
      <c r="AF37" s="139" t="s">
        <v>279</v>
      </c>
      <c r="AG37" s="139"/>
      <c r="AH37" s="8"/>
      <c r="AI37" s="8"/>
      <c r="AJ37" s="25"/>
    </row>
    <row r="38" spans="1:36" ht="15.75" x14ac:dyDescent="0.25">
      <c r="A38" s="31">
        <v>34</v>
      </c>
      <c r="B38" s="139" t="s">
        <v>162</v>
      </c>
      <c r="C38" s="139">
        <v>10</v>
      </c>
      <c r="E38" s="139" t="s">
        <v>279</v>
      </c>
      <c r="F38" s="139" t="s">
        <v>279</v>
      </c>
      <c r="G38" s="139" t="s">
        <v>279</v>
      </c>
      <c r="H38" s="74" t="s">
        <v>279</v>
      </c>
      <c r="I38" s="68"/>
      <c r="J38" s="68"/>
      <c r="K38" s="262" t="s">
        <v>279</v>
      </c>
      <c r="L38" s="139" t="s">
        <v>279</v>
      </c>
      <c r="M38" s="139" t="s">
        <v>279</v>
      </c>
      <c r="N38" s="139" t="s">
        <v>279</v>
      </c>
      <c r="O38" s="74" t="s">
        <v>279</v>
      </c>
      <c r="P38" s="68"/>
      <c r="Q38" s="68"/>
      <c r="R38" s="139" t="s">
        <v>279</v>
      </c>
      <c r="S38" s="139" t="s">
        <v>279</v>
      </c>
      <c r="T38" s="139" t="s">
        <v>279</v>
      </c>
      <c r="U38" s="139" t="s">
        <v>279</v>
      </c>
      <c r="V38" s="139" t="s">
        <v>279</v>
      </c>
      <c r="W38" s="68"/>
      <c r="X38" s="68"/>
      <c r="Y38" s="139" t="s">
        <v>279</v>
      </c>
      <c r="Z38" s="139" t="s">
        <v>279</v>
      </c>
      <c r="AA38" s="139" t="s">
        <v>279</v>
      </c>
      <c r="AB38" s="139" t="s">
        <v>279</v>
      </c>
      <c r="AC38" s="139" t="s">
        <v>279</v>
      </c>
      <c r="AD38" s="68"/>
      <c r="AE38" s="68"/>
      <c r="AF38" s="139" t="s">
        <v>279</v>
      </c>
      <c r="AG38" s="139"/>
      <c r="AH38" s="8"/>
      <c r="AI38" s="8"/>
      <c r="AJ38" s="25"/>
    </row>
    <row r="39" spans="1:36" ht="15.75" x14ac:dyDescent="0.25">
      <c r="A39" s="31">
        <v>35</v>
      </c>
      <c r="B39" s="139" t="s">
        <v>161</v>
      </c>
      <c r="C39" s="139">
        <v>10</v>
      </c>
      <c r="E39" s="139" t="s">
        <v>279</v>
      </c>
      <c r="F39" s="139" t="s">
        <v>279</v>
      </c>
      <c r="G39" s="139" t="s">
        <v>279</v>
      </c>
      <c r="H39" s="74" t="s">
        <v>279</v>
      </c>
      <c r="I39" s="68"/>
      <c r="J39" s="68"/>
      <c r="K39" s="262" t="s">
        <v>279</v>
      </c>
      <c r="L39" s="139" t="s">
        <v>279</v>
      </c>
      <c r="M39" s="139" t="s">
        <v>279</v>
      </c>
      <c r="N39" s="139" t="s">
        <v>279</v>
      </c>
      <c r="O39" s="74" t="s">
        <v>279</v>
      </c>
      <c r="P39" s="68"/>
      <c r="Q39" s="68"/>
      <c r="R39" s="139" t="s">
        <v>279</v>
      </c>
      <c r="S39" s="139" t="s">
        <v>279</v>
      </c>
      <c r="T39" s="139" t="s">
        <v>279</v>
      </c>
      <c r="U39" s="139" t="s">
        <v>279</v>
      </c>
      <c r="V39" s="139" t="s">
        <v>279</v>
      </c>
      <c r="W39" s="68"/>
      <c r="X39" s="68"/>
      <c r="Y39" s="139" t="s">
        <v>279</v>
      </c>
      <c r="Z39" s="139" t="s">
        <v>279</v>
      </c>
      <c r="AA39" s="139" t="s">
        <v>279</v>
      </c>
      <c r="AB39" s="139" t="s">
        <v>279</v>
      </c>
      <c r="AC39" s="139" t="s">
        <v>279</v>
      </c>
      <c r="AD39" s="68"/>
      <c r="AE39" s="68"/>
      <c r="AF39" s="139" t="s">
        <v>279</v>
      </c>
      <c r="AG39" s="139"/>
      <c r="AH39" s="8"/>
      <c r="AI39" s="8"/>
      <c r="AJ39" s="25"/>
    </row>
    <row r="40" spans="1:36" ht="15.75" x14ac:dyDescent="0.25">
      <c r="A40" s="31">
        <v>36</v>
      </c>
      <c r="B40" s="139" t="s">
        <v>148</v>
      </c>
      <c r="C40" s="139">
        <v>10</v>
      </c>
      <c r="E40" s="139" t="s">
        <v>279</v>
      </c>
      <c r="F40" s="139" t="s">
        <v>279</v>
      </c>
      <c r="G40" s="139" t="s">
        <v>279</v>
      </c>
      <c r="H40" s="74" t="s">
        <v>279</v>
      </c>
      <c r="I40" s="68"/>
      <c r="J40" s="68"/>
      <c r="K40" s="262" t="s">
        <v>279</v>
      </c>
      <c r="L40" s="139" t="s">
        <v>279</v>
      </c>
      <c r="M40" s="139" t="s">
        <v>279</v>
      </c>
      <c r="N40" s="139" t="s">
        <v>279</v>
      </c>
      <c r="O40" s="74" t="s">
        <v>279</v>
      </c>
      <c r="P40" s="68"/>
      <c r="Q40" s="68"/>
      <c r="R40" s="139" t="s">
        <v>279</v>
      </c>
      <c r="S40" s="139" t="s">
        <v>279</v>
      </c>
      <c r="T40" s="139" t="s">
        <v>279</v>
      </c>
      <c r="U40" s="139" t="s">
        <v>279</v>
      </c>
      <c r="V40" s="139" t="s">
        <v>279</v>
      </c>
      <c r="W40" s="68"/>
      <c r="X40" s="68"/>
      <c r="Y40" s="139" t="s">
        <v>279</v>
      </c>
      <c r="Z40" s="139" t="s">
        <v>279</v>
      </c>
      <c r="AA40" s="139" t="s">
        <v>279</v>
      </c>
      <c r="AB40" s="139" t="s">
        <v>279</v>
      </c>
      <c r="AC40" s="139" t="s">
        <v>279</v>
      </c>
      <c r="AD40" s="68"/>
      <c r="AE40" s="68"/>
      <c r="AF40" s="139" t="s">
        <v>279</v>
      </c>
      <c r="AG40" s="139"/>
      <c r="AH40" s="8"/>
      <c r="AI40" s="8"/>
      <c r="AJ40" s="25"/>
    </row>
    <row r="41" spans="1:36" ht="15.75" x14ac:dyDescent="0.25">
      <c r="A41" s="31">
        <v>37</v>
      </c>
      <c r="B41" s="139" t="s">
        <v>159</v>
      </c>
      <c r="C41" s="139">
        <v>10</v>
      </c>
      <c r="E41" s="139" t="s">
        <v>279</v>
      </c>
      <c r="F41" s="139" t="s">
        <v>279</v>
      </c>
      <c r="G41" s="139" t="s">
        <v>279</v>
      </c>
      <c r="H41" s="74" t="s">
        <v>279</v>
      </c>
      <c r="I41" s="68"/>
      <c r="J41" s="68"/>
      <c r="K41" s="262" t="s">
        <v>279</v>
      </c>
      <c r="L41" s="139" t="s">
        <v>279</v>
      </c>
      <c r="M41" s="139" t="s">
        <v>279</v>
      </c>
      <c r="N41" s="139" t="s">
        <v>279</v>
      </c>
      <c r="O41" s="74" t="s">
        <v>279</v>
      </c>
      <c r="P41" s="68"/>
      <c r="Q41" s="68"/>
      <c r="R41" s="139" t="s">
        <v>279</v>
      </c>
      <c r="S41" s="139" t="s">
        <v>279</v>
      </c>
      <c r="T41" s="139" t="s">
        <v>279</v>
      </c>
      <c r="U41" s="139" t="s">
        <v>279</v>
      </c>
      <c r="V41" s="139" t="s">
        <v>279</v>
      </c>
      <c r="W41" s="68"/>
      <c r="X41" s="68"/>
      <c r="Y41" s="139" t="s">
        <v>279</v>
      </c>
      <c r="Z41" s="139" t="s">
        <v>279</v>
      </c>
      <c r="AA41" s="139" t="s">
        <v>279</v>
      </c>
      <c r="AB41" s="139" t="s">
        <v>279</v>
      </c>
      <c r="AC41" s="139" t="s">
        <v>279</v>
      </c>
      <c r="AD41" s="68"/>
      <c r="AE41" s="68"/>
      <c r="AF41" s="139" t="s">
        <v>279</v>
      </c>
      <c r="AG41" s="139"/>
      <c r="AH41" s="8"/>
      <c r="AI41" s="8"/>
      <c r="AJ41" s="25"/>
    </row>
    <row r="42" spans="1:36" ht="15.75" x14ac:dyDescent="0.25">
      <c r="A42" s="31">
        <v>38</v>
      </c>
      <c r="B42" s="139" t="s">
        <v>160</v>
      </c>
      <c r="C42" s="139">
        <v>10</v>
      </c>
      <c r="E42" s="139" t="s">
        <v>279</v>
      </c>
      <c r="F42" s="139" t="s">
        <v>279</v>
      </c>
      <c r="G42" s="139" t="s">
        <v>279</v>
      </c>
      <c r="H42" s="74" t="s">
        <v>279</v>
      </c>
      <c r="I42" s="68"/>
      <c r="J42" s="68"/>
      <c r="K42" s="262" t="s">
        <v>279</v>
      </c>
      <c r="L42" s="139" t="s">
        <v>279</v>
      </c>
      <c r="M42" s="139" t="s">
        <v>279</v>
      </c>
      <c r="N42" s="139" t="s">
        <v>279</v>
      </c>
      <c r="O42" s="74" t="s">
        <v>279</v>
      </c>
      <c r="P42" s="68"/>
      <c r="Q42" s="68"/>
      <c r="R42" s="139" t="s">
        <v>279</v>
      </c>
      <c r="S42" s="139" t="s">
        <v>279</v>
      </c>
      <c r="T42" s="139" t="s">
        <v>279</v>
      </c>
      <c r="U42" s="139" t="s">
        <v>279</v>
      </c>
      <c r="V42" s="139" t="s">
        <v>279</v>
      </c>
      <c r="W42" s="68"/>
      <c r="X42" s="68"/>
      <c r="Y42" s="139" t="s">
        <v>279</v>
      </c>
      <c r="Z42" s="139" t="s">
        <v>279</v>
      </c>
      <c r="AA42" s="139" t="s">
        <v>279</v>
      </c>
      <c r="AB42" s="139" t="s">
        <v>279</v>
      </c>
      <c r="AC42" s="139" t="s">
        <v>279</v>
      </c>
      <c r="AD42" s="68"/>
      <c r="AE42" s="68"/>
      <c r="AF42" s="139" t="s">
        <v>279</v>
      </c>
      <c r="AG42" s="139"/>
      <c r="AH42" s="8"/>
      <c r="AI42" s="8"/>
      <c r="AJ42" s="25"/>
    </row>
    <row r="43" spans="1:36" ht="15.75" x14ac:dyDescent="0.25">
      <c r="A43" s="31">
        <v>39</v>
      </c>
      <c r="B43" s="4" t="s">
        <v>168</v>
      </c>
      <c r="C43" s="4">
        <v>10</v>
      </c>
      <c r="E43" s="139" t="s">
        <v>279</v>
      </c>
      <c r="F43" s="139" t="s">
        <v>279</v>
      </c>
      <c r="G43" s="139" t="s">
        <v>279</v>
      </c>
      <c r="H43" s="74" t="s">
        <v>279</v>
      </c>
      <c r="I43" s="68"/>
      <c r="J43" s="68"/>
      <c r="K43" s="262" t="s">
        <v>279</v>
      </c>
      <c r="L43" s="139" t="s">
        <v>279</v>
      </c>
      <c r="M43" s="139" t="s">
        <v>279</v>
      </c>
      <c r="N43" s="139" t="s">
        <v>279</v>
      </c>
      <c r="O43" s="74" t="s">
        <v>279</v>
      </c>
      <c r="P43" s="68"/>
      <c r="Q43" s="68"/>
      <c r="R43" s="139" t="s">
        <v>279</v>
      </c>
      <c r="S43" s="139" t="s">
        <v>279</v>
      </c>
      <c r="T43" s="139" t="s">
        <v>279</v>
      </c>
      <c r="U43" s="139" t="s">
        <v>279</v>
      </c>
      <c r="V43" s="139" t="s">
        <v>279</v>
      </c>
      <c r="W43" s="68"/>
      <c r="X43" s="68"/>
      <c r="Y43" s="139" t="s">
        <v>279</v>
      </c>
      <c r="Z43" s="139" t="s">
        <v>279</v>
      </c>
      <c r="AA43" s="139" t="s">
        <v>279</v>
      </c>
      <c r="AB43" s="139" t="s">
        <v>280</v>
      </c>
      <c r="AC43" s="139" t="s">
        <v>279</v>
      </c>
      <c r="AD43" s="68"/>
      <c r="AE43" s="68"/>
      <c r="AF43" s="4">
        <f>COUNTIF(E43:AE43,"ح")</f>
        <v>0</v>
      </c>
      <c r="AG43" s="4"/>
      <c r="AH43" s="303" t="s">
        <v>279</v>
      </c>
      <c r="AI43" s="8"/>
      <c r="AJ43" s="25"/>
    </row>
    <row r="44" spans="1:36" ht="15.75" x14ac:dyDescent="0.25">
      <c r="A44" s="31">
        <v>40</v>
      </c>
      <c r="B44" s="4" t="s">
        <v>158</v>
      </c>
      <c r="C44" s="4">
        <v>10</v>
      </c>
      <c r="E44" s="139" t="s">
        <v>279</v>
      </c>
      <c r="F44" s="139" t="s">
        <v>279</v>
      </c>
      <c r="G44" s="139" t="s">
        <v>279</v>
      </c>
      <c r="H44" s="74" t="s">
        <v>279</v>
      </c>
      <c r="I44" s="68"/>
      <c r="J44" s="68"/>
      <c r="K44" s="262" t="s">
        <v>279</v>
      </c>
      <c r="L44" s="139" t="s">
        <v>279</v>
      </c>
      <c r="M44" s="139" t="s">
        <v>279</v>
      </c>
      <c r="N44" s="139" t="s">
        <v>279</v>
      </c>
      <c r="O44" s="74" t="s">
        <v>279</v>
      </c>
      <c r="P44" s="68"/>
      <c r="Q44" s="68"/>
      <c r="R44" s="139" t="s">
        <v>279</v>
      </c>
      <c r="S44" s="139" t="s">
        <v>279</v>
      </c>
      <c r="T44" s="139" t="s">
        <v>279</v>
      </c>
      <c r="U44" s="139" t="s">
        <v>279</v>
      </c>
      <c r="V44" s="139" t="s">
        <v>279</v>
      </c>
      <c r="W44" s="68"/>
      <c r="X44" s="68"/>
      <c r="Y44" s="139" t="s">
        <v>279</v>
      </c>
      <c r="Z44" s="139" t="s">
        <v>279</v>
      </c>
      <c r="AA44" s="139" t="s">
        <v>279</v>
      </c>
      <c r="AB44" s="139" t="s">
        <v>279</v>
      </c>
      <c r="AC44" s="139" t="s">
        <v>279</v>
      </c>
      <c r="AD44" s="68"/>
      <c r="AE44" s="68"/>
      <c r="AF44" s="139" t="s">
        <v>279</v>
      </c>
      <c r="AG44" s="4"/>
      <c r="AH44" s="8"/>
      <c r="AI44" s="302" t="s">
        <v>279</v>
      </c>
      <c r="AJ44" s="25"/>
    </row>
    <row r="45" spans="1:36" ht="15.75" x14ac:dyDescent="0.25">
      <c r="A45" s="31">
        <v>41</v>
      </c>
      <c r="B45" s="4" t="s">
        <v>157</v>
      </c>
      <c r="C45" s="4">
        <v>10</v>
      </c>
      <c r="E45" s="139" t="s">
        <v>279</v>
      </c>
      <c r="F45" s="139" t="s">
        <v>279</v>
      </c>
      <c r="G45" s="139" t="s">
        <v>279</v>
      </c>
      <c r="H45" s="74" t="s">
        <v>279</v>
      </c>
      <c r="I45" s="68"/>
      <c r="J45" s="68"/>
      <c r="K45" s="262" t="s">
        <v>279</v>
      </c>
      <c r="L45" s="139" t="s">
        <v>279</v>
      </c>
      <c r="M45" s="139" t="s">
        <v>279</v>
      </c>
      <c r="N45" s="139" t="s">
        <v>279</v>
      </c>
      <c r="O45" s="74" t="s">
        <v>279</v>
      </c>
      <c r="P45" s="68"/>
      <c r="Q45" s="68"/>
      <c r="R45" s="139" t="s">
        <v>279</v>
      </c>
      <c r="S45" s="139" t="s">
        <v>279</v>
      </c>
      <c r="T45" s="139" t="s">
        <v>279</v>
      </c>
      <c r="U45" s="139" t="s">
        <v>279</v>
      </c>
      <c r="V45" s="139" t="s">
        <v>279</v>
      </c>
      <c r="W45" s="68"/>
      <c r="X45" s="68"/>
      <c r="Y45" s="139" t="s">
        <v>279</v>
      </c>
      <c r="Z45" s="139" t="s">
        <v>279</v>
      </c>
      <c r="AA45" s="139" t="s">
        <v>279</v>
      </c>
      <c r="AB45" s="139" t="s">
        <v>279</v>
      </c>
      <c r="AC45" s="139" t="s">
        <v>279</v>
      </c>
      <c r="AD45" s="68"/>
      <c r="AE45" s="68"/>
      <c r="AF45" s="139" t="s">
        <v>279</v>
      </c>
      <c r="AG45" s="4">
        <f>COUNTIF(E45:AE45,"غ")</f>
        <v>0</v>
      </c>
      <c r="AH45" s="8">
        <f>COUNTIF(E45:AE45,"ب")</f>
        <v>0</v>
      </c>
      <c r="AI45" s="8"/>
      <c r="AJ45" s="25"/>
    </row>
    <row r="46" spans="1:36" ht="15.75" x14ac:dyDescent="0.25">
      <c r="A46" s="31">
        <v>42</v>
      </c>
      <c r="B46" s="139" t="s">
        <v>155</v>
      </c>
      <c r="C46" s="139">
        <v>10</v>
      </c>
      <c r="E46" s="139" t="s">
        <v>279</v>
      </c>
      <c r="F46" s="139" t="s">
        <v>279</v>
      </c>
      <c r="G46" s="139" t="s">
        <v>279</v>
      </c>
      <c r="H46" s="74" t="s">
        <v>279</v>
      </c>
      <c r="I46" s="68"/>
      <c r="J46" s="68"/>
      <c r="K46" s="262" t="s">
        <v>279</v>
      </c>
      <c r="L46" s="139" t="s">
        <v>279</v>
      </c>
      <c r="M46" s="139" t="s">
        <v>279</v>
      </c>
      <c r="N46" s="139" t="s">
        <v>279</v>
      </c>
      <c r="O46" s="74" t="s">
        <v>279</v>
      </c>
      <c r="P46" s="68"/>
      <c r="Q46" s="68"/>
      <c r="R46" s="139" t="s">
        <v>279</v>
      </c>
      <c r="S46" s="139" t="s">
        <v>279</v>
      </c>
      <c r="T46" s="139" t="s">
        <v>279</v>
      </c>
      <c r="U46" s="139" t="s">
        <v>279</v>
      </c>
      <c r="V46" s="139" t="s">
        <v>279</v>
      </c>
      <c r="W46" s="68"/>
      <c r="X46" s="68"/>
      <c r="Y46" s="139" t="s">
        <v>279</v>
      </c>
      <c r="Z46" s="139" t="s">
        <v>279</v>
      </c>
      <c r="AA46" s="139" t="s">
        <v>279</v>
      </c>
      <c r="AB46" s="139" t="s">
        <v>279</v>
      </c>
      <c r="AC46" s="139" t="s">
        <v>280</v>
      </c>
      <c r="AD46" s="68"/>
      <c r="AE46" s="68"/>
      <c r="AF46" s="139"/>
      <c r="AG46" s="139"/>
      <c r="AH46" s="303" t="s">
        <v>279</v>
      </c>
      <c r="AI46" s="8"/>
      <c r="AJ46" s="25"/>
    </row>
    <row r="47" spans="1:36" ht="15.75" x14ac:dyDescent="0.25">
      <c r="A47" s="31">
        <v>43</v>
      </c>
      <c r="B47" s="139" t="s">
        <v>169</v>
      </c>
      <c r="C47" s="139">
        <v>10</v>
      </c>
      <c r="E47" s="139" t="s">
        <v>279</v>
      </c>
      <c r="F47" s="139" t="s">
        <v>279</v>
      </c>
      <c r="G47" s="139" t="s">
        <v>279</v>
      </c>
      <c r="H47" s="74" t="s">
        <v>279</v>
      </c>
      <c r="I47" s="68"/>
      <c r="J47" s="68"/>
      <c r="K47" s="262" t="s">
        <v>279</v>
      </c>
      <c r="L47" s="139" t="s">
        <v>279</v>
      </c>
      <c r="M47" s="139" t="s">
        <v>279</v>
      </c>
      <c r="N47" s="139" t="s">
        <v>279</v>
      </c>
      <c r="O47" s="74" t="s">
        <v>279</v>
      </c>
      <c r="P47" s="68"/>
      <c r="Q47" s="68"/>
      <c r="R47" s="139" t="s">
        <v>279</v>
      </c>
      <c r="S47" s="139" t="s">
        <v>279</v>
      </c>
      <c r="T47" s="139" t="s">
        <v>279</v>
      </c>
      <c r="U47" s="139" t="s">
        <v>279</v>
      </c>
      <c r="V47" s="139" t="s">
        <v>279</v>
      </c>
      <c r="W47" s="68"/>
      <c r="X47" s="68"/>
      <c r="Y47" s="139" t="s">
        <v>279</v>
      </c>
      <c r="Z47" s="139" t="s">
        <v>279</v>
      </c>
      <c r="AA47" s="139" t="s">
        <v>279</v>
      </c>
      <c r="AB47" s="139" t="s">
        <v>279</v>
      </c>
      <c r="AC47" s="139" t="s">
        <v>279</v>
      </c>
      <c r="AD47" s="68"/>
      <c r="AE47" s="68"/>
      <c r="AF47" s="139" t="s">
        <v>279</v>
      </c>
      <c r="AG47" s="139"/>
      <c r="AH47" s="8"/>
      <c r="AI47" s="8"/>
      <c r="AJ47" s="25"/>
    </row>
    <row r="48" spans="1:36" ht="15.75" x14ac:dyDescent="0.25">
      <c r="A48" s="31">
        <v>44</v>
      </c>
      <c r="B48" s="139" t="s">
        <v>167</v>
      </c>
      <c r="C48" s="139">
        <v>10</v>
      </c>
      <c r="E48" s="139" t="s">
        <v>279</v>
      </c>
      <c r="F48" s="139" t="s">
        <v>279</v>
      </c>
      <c r="G48" s="139" t="s">
        <v>279</v>
      </c>
      <c r="H48" s="74" t="s">
        <v>279</v>
      </c>
      <c r="I48" s="68"/>
      <c r="J48" s="68"/>
      <c r="K48" s="262" t="s">
        <v>279</v>
      </c>
      <c r="L48" s="139" t="s">
        <v>279</v>
      </c>
      <c r="M48" s="139" t="s">
        <v>279</v>
      </c>
      <c r="N48" s="139" t="s">
        <v>279</v>
      </c>
      <c r="O48" s="74" t="s">
        <v>279</v>
      </c>
      <c r="P48" s="68"/>
      <c r="Q48" s="68"/>
      <c r="R48" s="139" t="s">
        <v>279</v>
      </c>
      <c r="S48" s="139" t="s">
        <v>279</v>
      </c>
      <c r="T48" s="139" t="s">
        <v>279</v>
      </c>
      <c r="U48" s="139" t="s">
        <v>279</v>
      </c>
      <c r="V48" s="139" t="s">
        <v>279</v>
      </c>
      <c r="W48" s="68"/>
      <c r="X48" s="68"/>
      <c r="Y48" s="139" t="s">
        <v>279</v>
      </c>
      <c r="Z48" s="139" t="s">
        <v>279</v>
      </c>
      <c r="AA48" s="139" t="s">
        <v>279</v>
      </c>
      <c r="AB48" s="139" t="s">
        <v>279</v>
      </c>
      <c r="AC48" s="139" t="s">
        <v>279</v>
      </c>
      <c r="AD48" s="68"/>
      <c r="AE48" s="68"/>
      <c r="AF48" s="139" t="s">
        <v>279</v>
      </c>
      <c r="AG48" s="139"/>
      <c r="AH48" s="8"/>
      <c r="AI48" s="8"/>
      <c r="AJ48" s="25"/>
    </row>
    <row r="49" spans="1:36" ht="15.75" x14ac:dyDescent="0.25">
      <c r="A49" s="31">
        <v>45</v>
      </c>
      <c r="B49" s="139" t="s">
        <v>166</v>
      </c>
      <c r="C49" s="139">
        <v>10</v>
      </c>
      <c r="E49" s="139" t="s">
        <v>279</v>
      </c>
      <c r="F49" s="139" t="s">
        <v>279</v>
      </c>
      <c r="G49" s="139" t="s">
        <v>279</v>
      </c>
      <c r="H49" s="74" t="s">
        <v>279</v>
      </c>
      <c r="I49" s="68"/>
      <c r="J49" s="68"/>
      <c r="K49" s="262" t="s">
        <v>279</v>
      </c>
      <c r="L49" s="139" t="s">
        <v>279</v>
      </c>
      <c r="M49" s="139" t="s">
        <v>279</v>
      </c>
      <c r="N49" s="139" t="s">
        <v>279</v>
      </c>
      <c r="O49" s="74" t="s">
        <v>279</v>
      </c>
      <c r="P49" s="68"/>
      <c r="Q49" s="68"/>
      <c r="R49" s="139" t="s">
        <v>279</v>
      </c>
      <c r="S49" s="139" t="s">
        <v>279</v>
      </c>
      <c r="T49" s="139" t="s">
        <v>279</v>
      </c>
      <c r="U49" s="139" t="s">
        <v>279</v>
      </c>
      <c r="V49" s="139" t="s">
        <v>279</v>
      </c>
      <c r="W49" s="68"/>
      <c r="X49" s="68"/>
      <c r="Y49" s="139" t="s">
        <v>279</v>
      </c>
      <c r="Z49" s="139" t="s">
        <v>279</v>
      </c>
      <c r="AA49" s="139" t="s">
        <v>279</v>
      </c>
      <c r="AB49" s="139" t="s">
        <v>279</v>
      </c>
      <c r="AC49" s="139" t="s">
        <v>279</v>
      </c>
      <c r="AD49" s="68"/>
      <c r="AE49" s="68"/>
      <c r="AF49" s="139" t="s">
        <v>279</v>
      </c>
      <c r="AG49" s="139"/>
      <c r="AH49" s="8"/>
      <c r="AI49" s="8"/>
      <c r="AJ49" s="25"/>
    </row>
    <row r="50" spans="1:36" ht="15.75" x14ac:dyDescent="0.25">
      <c r="A50" s="31">
        <v>46</v>
      </c>
      <c r="B50" s="139" t="s">
        <v>165</v>
      </c>
      <c r="C50" s="139">
        <v>10</v>
      </c>
      <c r="E50" s="139" t="s">
        <v>279</v>
      </c>
      <c r="F50" s="139" t="s">
        <v>279</v>
      </c>
      <c r="G50" s="139" t="s">
        <v>279</v>
      </c>
      <c r="H50" s="74" t="s">
        <v>279</v>
      </c>
      <c r="I50" s="68"/>
      <c r="J50" s="68"/>
      <c r="K50" s="262" t="s">
        <v>279</v>
      </c>
      <c r="L50" s="139" t="s">
        <v>279</v>
      </c>
      <c r="M50" s="139" t="s">
        <v>279</v>
      </c>
      <c r="N50" s="139" t="s">
        <v>279</v>
      </c>
      <c r="O50" s="74" t="s">
        <v>279</v>
      </c>
      <c r="P50" s="68"/>
      <c r="Q50" s="68"/>
      <c r="R50" s="139" t="s">
        <v>279</v>
      </c>
      <c r="S50" s="139" t="s">
        <v>279</v>
      </c>
      <c r="T50" s="139" t="s">
        <v>279</v>
      </c>
      <c r="U50" s="139" t="s">
        <v>279</v>
      </c>
      <c r="V50" s="139" t="s">
        <v>279</v>
      </c>
      <c r="W50" s="68"/>
      <c r="X50" s="68"/>
      <c r="Y50" s="139" t="s">
        <v>279</v>
      </c>
      <c r="Z50" s="139" t="s">
        <v>279</v>
      </c>
      <c r="AA50" s="139" t="s">
        <v>279</v>
      </c>
      <c r="AB50" s="139" t="s">
        <v>279</v>
      </c>
      <c r="AC50" s="139" t="s">
        <v>279</v>
      </c>
      <c r="AD50" s="68"/>
      <c r="AE50" s="68"/>
      <c r="AF50" s="139" t="s">
        <v>279</v>
      </c>
      <c r="AG50" s="139"/>
      <c r="AH50" s="8"/>
      <c r="AI50" s="8"/>
      <c r="AJ50" s="25"/>
    </row>
    <row r="51" spans="1:36" ht="15.75" x14ac:dyDescent="0.25">
      <c r="A51" s="31">
        <v>47</v>
      </c>
      <c r="B51" s="139" t="s">
        <v>164</v>
      </c>
      <c r="C51" s="139">
        <v>10</v>
      </c>
      <c r="E51" s="139" t="s">
        <v>279</v>
      </c>
      <c r="F51" s="139" t="s">
        <v>279</v>
      </c>
      <c r="G51" s="139" t="s">
        <v>279</v>
      </c>
      <c r="H51" s="74" t="s">
        <v>279</v>
      </c>
      <c r="I51" s="68"/>
      <c r="J51" s="68"/>
      <c r="K51" s="262" t="s">
        <v>279</v>
      </c>
      <c r="L51" s="139" t="s">
        <v>279</v>
      </c>
      <c r="M51" s="139" t="s">
        <v>279</v>
      </c>
      <c r="N51" s="139" t="s">
        <v>279</v>
      </c>
      <c r="O51" s="74" t="s">
        <v>279</v>
      </c>
      <c r="P51" s="68"/>
      <c r="Q51" s="68"/>
      <c r="R51" s="139" t="s">
        <v>279</v>
      </c>
      <c r="S51" s="139" t="s">
        <v>279</v>
      </c>
      <c r="T51" s="139" t="s">
        <v>279</v>
      </c>
      <c r="U51" s="139" t="s">
        <v>279</v>
      </c>
      <c r="V51" s="139" t="s">
        <v>279</v>
      </c>
      <c r="W51" s="68"/>
      <c r="X51" s="68"/>
      <c r="Y51" s="139" t="s">
        <v>279</v>
      </c>
      <c r="Z51" s="139" t="s">
        <v>279</v>
      </c>
      <c r="AA51" s="139" t="s">
        <v>279</v>
      </c>
      <c r="AB51" s="139" t="s">
        <v>279</v>
      </c>
      <c r="AC51" s="139" t="s">
        <v>279</v>
      </c>
      <c r="AD51" s="68"/>
      <c r="AE51" s="68"/>
      <c r="AF51" s="139" t="s">
        <v>279</v>
      </c>
      <c r="AG51" s="139"/>
      <c r="AH51" s="8"/>
      <c r="AI51" s="8"/>
      <c r="AJ51" s="25"/>
    </row>
    <row r="52" spans="1:36" ht="15.75" x14ac:dyDescent="0.25">
      <c r="A52" s="31">
        <v>48</v>
      </c>
      <c r="B52" s="139" t="s">
        <v>170</v>
      </c>
      <c r="C52" s="139">
        <v>10</v>
      </c>
      <c r="E52" s="139" t="s">
        <v>279</v>
      </c>
      <c r="F52" s="139" t="s">
        <v>279</v>
      </c>
      <c r="G52" s="139" t="s">
        <v>279</v>
      </c>
      <c r="H52" s="74" t="s">
        <v>279</v>
      </c>
      <c r="I52" s="68"/>
      <c r="J52" s="68"/>
      <c r="K52" s="262" t="s">
        <v>279</v>
      </c>
      <c r="L52" s="139" t="s">
        <v>279</v>
      </c>
      <c r="M52" s="139" t="s">
        <v>279</v>
      </c>
      <c r="N52" s="139" t="s">
        <v>279</v>
      </c>
      <c r="O52" s="74" t="s">
        <v>279</v>
      </c>
      <c r="P52" s="68"/>
      <c r="Q52" s="68"/>
      <c r="R52" s="139" t="s">
        <v>279</v>
      </c>
      <c r="S52" s="139" t="s">
        <v>279</v>
      </c>
      <c r="T52" s="139" t="s">
        <v>279</v>
      </c>
      <c r="U52" s="139" t="s">
        <v>279</v>
      </c>
      <c r="V52" s="139" t="s">
        <v>279</v>
      </c>
      <c r="W52" s="68"/>
      <c r="X52" s="68"/>
      <c r="Y52" s="139" t="s">
        <v>279</v>
      </c>
      <c r="Z52" s="139" t="s">
        <v>279</v>
      </c>
      <c r="AA52" s="139" t="s">
        <v>279</v>
      </c>
      <c r="AB52" s="139" t="s">
        <v>279</v>
      </c>
      <c r="AC52" s="139" t="s">
        <v>279</v>
      </c>
      <c r="AD52" s="68"/>
      <c r="AE52" s="68"/>
      <c r="AF52" s="139" t="s">
        <v>279</v>
      </c>
      <c r="AG52" s="139"/>
      <c r="AH52" s="8"/>
      <c r="AI52" s="8"/>
      <c r="AJ52" s="25"/>
    </row>
    <row r="53" spans="1:36" ht="15.75" x14ac:dyDescent="0.25">
      <c r="A53" s="31">
        <v>49</v>
      </c>
      <c r="B53" s="139" t="s">
        <v>163</v>
      </c>
      <c r="C53" s="139">
        <v>10</v>
      </c>
      <c r="E53" s="139" t="s">
        <v>279</v>
      </c>
      <c r="F53" s="139" t="s">
        <v>279</v>
      </c>
      <c r="G53" s="139" t="s">
        <v>279</v>
      </c>
      <c r="H53" s="74" t="s">
        <v>279</v>
      </c>
      <c r="I53" s="68"/>
      <c r="J53" s="68"/>
      <c r="K53" s="262" t="s">
        <v>279</v>
      </c>
      <c r="L53" s="139" t="s">
        <v>279</v>
      </c>
      <c r="M53" s="139" t="s">
        <v>279</v>
      </c>
      <c r="N53" s="139" t="s">
        <v>279</v>
      </c>
      <c r="O53" s="74" t="s">
        <v>279</v>
      </c>
      <c r="P53" s="68"/>
      <c r="Q53" s="68"/>
      <c r="R53" s="139" t="s">
        <v>279</v>
      </c>
      <c r="S53" s="139" t="s">
        <v>279</v>
      </c>
      <c r="T53" s="139" t="s">
        <v>279</v>
      </c>
      <c r="U53" s="139" t="s">
        <v>279</v>
      </c>
      <c r="V53" s="139" t="s">
        <v>279</v>
      </c>
      <c r="W53" s="68"/>
      <c r="X53" s="68"/>
      <c r="Y53" s="139" t="s">
        <v>279</v>
      </c>
      <c r="Z53" s="139" t="s">
        <v>279</v>
      </c>
      <c r="AA53" s="139" t="s">
        <v>279</v>
      </c>
      <c r="AB53" s="139" t="s">
        <v>279</v>
      </c>
      <c r="AC53" s="139" t="s">
        <v>279</v>
      </c>
      <c r="AD53" s="68"/>
      <c r="AE53" s="68"/>
      <c r="AF53" s="139" t="s">
        <v>279</v>
      </c>
      <c r="AG53" s="139"/>
      <c r="AH53" s="8"/>
      <c r="AI53" s="8"/>
      <c r="AJ53" s="25"/>
    </row>
    <row r="54" spans="1:36" ht="15.75" x14ac:dyDescent="0.25">
      <c r="A54" s="31">
        <v>50</v>
      </c>
      <c r="B54" s="139" t="s">
        <v>156</v>
      </c>
      <c r="C54" s="139">
        <v>10</v>
      </c>
      <c r="E54" s="139" t="s">
        <v>279</v>
      </c>
      <c r="F54" s="139" t="s">
        <v>279</v>
      </c>
      <c r="G54" s="139" t="s">
        <v>279</v>
      </c>
      <c r="H54" s="74" t="s">
        <v>279</v>
      </c>
      <c r="I54" s="68"/>
      <c r="J54" s="68"/>
      <c r="K54" s="262" t="s">
        <v>279</v>
      </c>
      <c r="L54" s="139" t="s">
        <v>279</v>
      </c>
      <c r="M54" s="139" t="s">
        <v>279</v>
      </c>
      <c r="N54" s="139" t="s">
        <v>279</v>
      </c>
      <c r="O54" s="74" t="s">
        <v>279</v>
      </c>
      <c r="P54" s="68"/>
      <c r="Q54" s="68"/>
      <c r="R54" s="139" t="s">
        <v>279</v>
      </c>
      <c r="S54" s="139" t="s">
        <v>279</v>
      </c>
      <c r="T54" s="139" t="s">
        <v>279</v>
      </c>
      <c r="U54" s="139" t="s">
        <v>279</v>
      </c>
      <c r="V54" s="139" t="s">
        <v>279</v>
      </c>
      <c r="W54" s="68"/>
      <c r="X54" s="68"/>
      <c r="Y54" s="139" t="s">
        <v>279</v>
      </c>
      <c r="Z54" s="139" t="s">
        <v>279</v>
      </c>
      <c r="AA54" s="139" t="s">
        <v>279</v>
      </c>
      <c r="AB54" s="139" t="s">
        <v>279</v>
      </c>
      <c r="AC54" s="139" t="s">
        <v>279</v>
      </c>
      <c r="AD54" s="68"/>
      <c r="AE54" s="68"/>
      <c r="AF54" s="139" t="s">
        <v>279</v>
      </c>
      <c r="AG54" s="139"/>
      <c r="AH54" s="8"/>
      <c r="AI54" s="8"/>
      <c r="AJ54" s="25"/>
    </row>
    <row r="55" spans="1:36" ht="15.75" x14ac:dyDescent="0.25">
      <c r="A55" s="31">
        <v>51</v>
      </c>
      <c r="B55" s="139" t="s">
        <v>149</v>
      </c>
      <c r="C55" s="139">
        <v>10</v>
      </c>
      <c r="E55" s="139" t="s">
        <v>279</v>
      </c>
      <c r="F55" s="139" t="s">
        <v>279</v>
      </c>
      <c r="G55" s="139" t="s">
        <v>279</v>
      </c>
      <c r="H55" s="74" t="s">
        <v>279</v>
      </c>
      <c r="I55" s="68"/>
      <c r="J55" s="68"/>
      <c r="K55" s="262" t="s">
        <v>279</v>
      </c>
      <c r="L55" s="139" t="s">
        <v>279</v>
      </c>
      <c r="M55" s="139" t="s">
        <v>279</v>
      </c>
      <c r="N55" s="139" t="s">
        <v>279</v>
      </c>
      <c r="O55" s="74" t="s">
        <v>279</v>
      </c>
      <c r="P55" s="68"/>
      <c r="Q55" s="68"/>
      <c r="R55" s="139" t="s">
        <v>279</v>
      </c>
      <c r="S55" s="139" t="s">
        <v>279</v>
      </c>
      <c r="T55" s="139" t="s">
        <v>279</v>
      </c>
      <c r="U55" s="139" t="s">
        <v>279</v>
      </c>
      <c r="V55" s="139" t="s">
        <v>279</v>
      </c>
      <c r="W55" s="68"/>
      <c r="X55" s="68"/>
      <c r="Y55" s="139" t="s">
        <v>279</v>
      </c>
      <c r="Z55" s="139" t="s">
        <v>279</v>
      </c>
      <c r="AA55" s="139" t="s">
        <v>279</v>
      </c>
      <c r="AB55" s="139" t="s">
        <v>279</v>
      </c>
      <c r="AC55" s="139" t="s">
        <v>279</v>
      </c>
      <c r="AD55" s="68"/>
      <c r="AE55" s="68"/>
      <c r="AF55" s="139" t="s">
        <v>279</v>
      </c>
      <c r="AG55" s="139"/>
      <c r="AH55" s="8"/>
      <c r="AI55" s="8"/>
      <c r="AJ55" s="25"/>
    </row>
    <row r="56" spans="1:36" ht="15.75" x14ac:dyDescent="0.25">
      <c r="A56" s="31">
        <v>52</v>
      </c>
      <c r="B56" s="139" t="s">
        <v>150</v>
      </c>
      <c r="C56" s="139">
        <v>10</v>
      </c>
      <c r="E56" s="139" t="s">
        <v>279</v>
      </c>
      <c r="F56" s="139" t="s">
        <v>279</v>
      </c>
      <c r="G56" s="139" t="s">
        <v>279</v>
      </c>
      <c r="H56" s="74" t="s">
        <v>279</v>
      </c>
      <c r="I56" s="68"/>
      <c r="J56" s="68"/>
      <c r="K56" s="262" t="s">
        <v>279</v>
      </c>
      <c r="L56" s="139" t="s">
        <v>279</v>
      </c>
      <c r="M56" s="139" t="s">
        <v>279</v>
      </c>
      <c r="N56" s="139" t="s">
        <v>279</v>
      </c>
      <c r="O56" s="74" t="s">
        <v>279</v>
      </c>
      <c r="P56" s="68"/>
      <c r="Q56" s="68"/>
      <c r="R56" s="139" t="s">
        <v>279</v>
      </c>
      <c r="S56" s="139" t="s">
        <v>279</v>
      </c>
      <c r="T56" s="139" t="s">
        <v>279</v>
      </c>
      <c r="U56" s="139" t="s">
        <v>279</v>
      </c>
      <c r="V56" s="139" t="s">
        <v>279</v>
      </c>
      <c r="W56" s="68"/>
      <c r="X56" s="68"/>
      <c r="Y56" s="139" t="s">
        <v>279</v>
      </c>
      <c r="Z56" s="139" t="s">
        <v>279</v>
      </c>
      <c r="AA56" s="139" t="s">
        <v>279</v>
      </c>
      <c r="AB56" s="139" t="s">
        <v>279</v>
      </c>
      <c r="AC56" s="139" t="s">
        <v>279</v>
      </c>
      <c r="AD56" s="68"/>
      <c r="AE56" s="68"/>
      <c r="AF56" s="139" t="s">
        <v>279</v>
      </c>
      <c r="AG56" s="139"/>
      <c r="AH56" s="8"/>
      <c r="AI56" s="302" t="s">
        <v>279</v>
      </c>
      <c r="AJ56" s="25"/>
    </row>
    <row r="57" spans="1:36" ht="15.75" x14ac:dyDescent="0.25">
      <c r="A57" s="31">
        <v>53</v>
      </c>
      <c r="B57" s="139" t="s">
        <v>151</v>
      </c>
      <c r="C57" s="139">
        <v>10</v>
      </c>
      <c r="E57" s="139" t="s">
        <v>279</v>
      </c>
      <c r="F57" s="139" t="s">
        <v>279</v>
      </c>
      <c r="G57" s="139" t="s">
        <v>279</v>
      </c>
      <c r="H57" s="74" t="s">
        <v>279</v>
      </c>
      <c r="I57" s="68"/>
      <c r="J57" s="68"/>
      <c r="K57" s="262" t="s">
        <v>279</v>
      </c>
      <c r="L57" s="139" t="s">
        <v>279</v>
      </c>
      <c r="M57" s="139" t="s">
        <v>279</v>
      </c>
      <c r="N57" s="139" t="s">
        <v>279</v>
      </c>
      <c r="O57" s="74" t="s">
        <v>279</v>
      </c>
      <c r="P57" s="68"/>
      <c r="Q57" s="68"/>
      <c r="R57" s="139" t="s">
        <v>279</v>
      </c>
      <c r="S57" s="139" t="s">
        <v>279</v>
      </c>
      <c r="T57" s="139" t="s">
        <v>279</v>
      </c>
      <c r="U57" s="139" t="s">
        <v>279</v>
      </c>
      <c r="V57" s="139" t="s">
        <v>279</v>
      </c>
      <c r="W57" s="68"/>
      <c r="X57" s="68"/>
      <c r="Y57" s="139" t="s">
        <v>279</v>
      </c>
      <c r="Z57" s="139" t="s">
        <v>279</v>
      </c>
      <c r="AA57" s="139" t="s">
        <v>279</v>
      </c>
      <c r="AB57" s="139" t="s">
        <v>279</v>
      </c>
      <c r="AC57" s="139" t="s">
        <v>279</v>
      </c>
      <c r="AD57" s="68"/>
      <c r="AE57" s="68"/>
      <c r="AF57" s="139" t="s">
        <v>279</v>
      </c>
      <c r="AG57" s="139"/>
      <c r="AH57" s="8"/>
      <c r="AI57" s="302" t="s">
        <v>279</v>
      </c>
      <c r="AJ57" s="25"/>
    </row>
    <row r="58" spans="1:36" ht="15.75" x14ac:dyDescent="0.25">
      <c r="A58" s="31">
        <v>54</v>
      </c>
      <c r="B58" s="139" t="s">
        <v>152</v>
      </c>
      <c r="C58" s="139">
        <v>10</v>
      </c>
      <c r="E58" s="139" t="s">
        <v>279</v>
      </c>
      <c r="F58" s="139" t="s">
        <v>279</v>
      </c>
      <c r="G58" s="139" t="s">
        <v>279</v>
      </c>
      <c r="H58" s="74" t="s">
        <v>279</v>
      </c>
      <c r="I58" s="68"/>
      <c r="J58" s="68"/>
      <c r="K58" s="262" t="s">
        <v>279</v>
      </c>
      <c r="L58" s="139" t="s">
        <v>279</v>
      </c>
      <c r="M58" s="139" t="s">
        <v>279</v>
      </c>
      <c r="N58" s="139" t="s">
        <v>279</v>
      </c>
      <c r="O58" s="74" t="s">
        <v>279</v>
      </c>
      <c r="P58" s="68"/>
      <c r="Q58" s="68"/>
      <c r="R58" s="139" t="s">
        <v>279</v>
      </c>
      <c r="S58" s="139" t="s">
        <v>279</v>
      </c>
      <c r="T58" s="139" t="s">
        <v>279</v>
      </c>
      <c r="U58" s="139" t="s">
        <v>279</v>
      </c>
      <c r="V58" s="139" t="s">
        <v>279</v>
      </c>
      <c r="W58" s="68"/>
      <c r="X58" s="68"/>
      <c r="Y58" s="139" t="s">
        <v>279</v>
      </c>
      <c r="Z58" s="139" t="s">
        <v>279</v>
      </c>
      <c r="AA58" s="139" t="s">
        <v>279</v>
      </c>
      <c r="AB58" s="139" t="s">
        <v>279</v>
      </c>
      <c r="AC58" s="139" t="s">
        <v>279</v>
      </c>
      <c r="AD58" s="68"/>
      <c r="AE58" s="68"/>
      <c r="AF58" s="139" t="s">
        <v>279</v>
      </c>
      <c r="AG58" s="139"/>
      <c r="AH58" s="8"/>
      <c r="AI58" s="8"/>
      <c r="AJ58" s="25"/>
    </row>
    <row r="59" spans="1:36" ht="15.75" x14ac:dyDescent="0.25">
      <c r="A59" s="31">
        <v>55</v>
      </c>
      <c r="B59" s="139" t="s">
        <v>153</v>
      </c>
      <c r="C59" s="139">
        <v>10</v>
      </c>
      <c r="E59" s="139" t="s">
        <v>279</v>
      </c>
      <c r="F59" s="139" t="s">
        <v>279</v>
      </c>
      <c r="G59" s="139" t="s">
        <v>279</v>
      </c>
      <c r="H59" s="74" t="s">
        <v>279</v>
      </c>
      <c r="I59" s="68"/>
      <c r="J59" s="68"/>
      <c r="K59" s="262" t="s">
        <v>279</v>
      </c>
      <c r="L59" s="139" t="s">
        <v>279</v>
      </c>
      <c r="M59" s="139" t="s">
        <v>279</v>
      </c>
      <c r="N59" s="139" t="s">
        <v>279</v>
      </c>
      <c r="O59" s="74" t="s">
        <v>279</v>
      </c>
      <c r="P59" s="68"/>
      <c r="Q59" s="68"/>
      <c r="R59" s="139" t="s">
        <v>279</v>
      </c>
      <c r="S59" s="139" t="s">
        <v>279</v>
      </c>
      <c r="T59" s="139" t="s">
        <v>279</v>
      </c>
      <c r="U59" s="139" t="s">
        <v>279</v>
      </c>
      <c r="V59" s="139" t="s">
        <v>279</v>
      </c>
      <c r="W59" s="68"/>
      <c r="X59" s="68"/>
      <c r="Y59" s="139" t="s">
        <v>279</v>
      </c>
      <c r="Z59" s="139" t="s">
        <v>279</v>
      </c>
      <c r="AA59" s="139" t="s">
        <v>279</v>
      </c>
      <c r="AB59" s="139" t="s">
        <v>279</v>
      </c>
      <c r="AC59" s="139" t="s">
        <v>279</v>
      </c>
      <c r="AD59" s="68"/>
      <c r="AE59" s="68"/>
      <c r="AF59" s="139" t="s">
        <v>279</v>
      </c>
      <c r="AG59" s="139"/>
      <c r="AH59" s="8"/>
      <c r="AI59" s="8"/>
      <c r="AJ59" s="25"/>
    </row>
    <row r="60" spans="1:36" ht="15.75" x14ac:dyDescent="0.25">
      <c r="A60" s="31">
        <v>56</v>
      </c>
      <c r="B60" s="139" t="s">
        <v>154</v>
      </c>
      <c r="C60" s="139">
        <v>10</v>
      </c>
      <c r="E60" s="139" t="s">
        <v>279</v>
      </c>
      <c r="F60" s="139" t="s">
        <v>279</v>
      </c>
      <c r="G60" s="139" t="s">
        <v>279</v>
      </c>
      <c r="H60" s="74" t="s">
        <v>279</v>
      </c>
      <c r="I60" s="68"/>
      <c r="J60" s="68"/>
      <c r="K60" s="262" t="s">
        <v>279</v>
      </c>
      <c r="L60" s="139" t="s">
        <v>279</v>
      </c>
      <c r="M60" s="139" t="s">
        <v>279</v>
      </c>
      <c r="N60" s="139" t="s">
        <v>279</v>
      </c>
      <c r="O60" s="74" t="s">
        <v>279</v>
      </c>
      <c r="P60" s="68"/>
      <c r="Q60" s="68"/>
      <c r="R60" s="139" t="s">
        <v>279</v>
      </c>
      <c r="S60" s="139" t="s">
        <v>279</v>
      </c>
      <c r="T60" s="139" t="s">
        <v>279</v>
      </c>
      <c r="U60" s="139" t="s">
        <v>279</v>
      </c>
      <c r="V60" s="139" t="s">
        <v>279</v>
      </c>
      <c r="W60" s="68"/>
      <c r="X60" s="68"/>
      <c r="Y60" s="139" t="s">
        <v>279</v>
      </c>
      <c r="Z60" s="139" t="s">
        <v>279</v>
      </c>
      <c r="AA60" s="139" t="s">
        <v>279</v>
      </c>
      <c r="AB60" s="139" t="s">
        <v>279</v>
      </c>
      <c r="AC60" s="139" t="s">
        <v>279</v>
      </c>
      <c r="AD60" s="68"/>
      <c r="AE60" s="68"/>
      <c r="AF60" s="139" t="s">
        <v>279</v>
      </c>
      <c r="AG60" s="139"/>
      <c r="AH60" s="8"/>
      <c r="AI60" s="8"/>
      <c r="AJ60" s="25"/>
    </row>
    <row r="61" spans="1:36" ht="15.75" x14ac:dyDescent="0.25">
      <c r="A61" s="31">
        <v>57</v>
      </c>
      <c r="B61" s="139" t="s">
        <v>191</v>
      </c>
      <c r="C61" s="139">
        <v>11</v>
      </c>
      <c r="E61" s="139" t="s">
        <v>279</v>
      </c>
      <c r="F61" s="139" t="s">
        <v>279</v>
      </c>
      <c r="G61" s="139" t="s">
        <v>279</v>
      </c>
      <c r="H61" s="74" t="s">
        <v>279</v>
      </c>
      <c r="I61" s="68"/>
      <c r="J61" s="68"/>
      <c r="K61" s="262" t="s">
        <v>279</v>
      </c>
      <c r="L61" s="139" t="s">
        <v>279</v>
      </c>
      <c r="M61" s="139" t="s">
        <v>279</v>
      </c>
      <c r="N61" s="139" t="s">
        <v>279</v>
      </c>
      <c r="O61" s="74" t="s">
        <v>279</v>
      </c>
      <c r="P61" s="68"/>
      <c r="Q61" s="68"/>
      <c r="R61" s="139" t="s">
        <v>279</v>
      </c>
      <c r="S61" s="139" t="s">
        <v>279</v>
      </c>
      <c r="T61" s="139" t="s">
        <v>279</v>
      </c>
      <c r="U61" s="139" t="s">
        <v>279</v>
      </c>
      <c r="V61" s="139" t="s">
        <v>279</v>
      </c>
      <c r="W61" s="68"/>
      <c r="X61" s="68"/>
      <c r="Y61" s="139" t="s">
        <v>279</v>
      </c>
      <c r="Z61" s="139" t="s">
        <v>279</v>
      </c>
      <c r="AA61" s="139" t="s">
        <v>279</v>
      </c>
      <c r="AB61" s="139" t="s">
        <v>279</v>
      </c>
      <c r="AC61" s="139" t="s">
        <v>279</v>
      </c>
      <c r="AD61" s="68"/>
      <c r="AE61" s="68"/>
      <c r="AF61" s="139" t="s">
        <v>279</v>
      </c>
      <c r="AG61" s="139"/>
      <c r="AH61" s="8"/>
      <c r="AI61" s="8"/>
      <c r="AJ61" s="25"/>
    </row>
    <row r="62" spans="1:36" ht="15.75" x14ac:dyDescent="0.25">
      <c r="A62" s="31">
        <v>58</v>
      </c>
      <c r="B62" s="139" t="s">
        <v>171</v>
      </c>
      <c r="C62" s="139">
        <v>11</v>
      </c>
      <c r="E62" s="139" t="s">
        <v>279</v>
      </c>
      <c r="F62" s="139" t="s">
        <v>279</v>
      </c>
      <c r="G62" s="139" t="s">
        <v>279</v>
      </c>
      <c r="H62" s="74" t="s">
        <v>279</v>
      </c>
      <c r="I62" s="68"/>
      <c r="J62" s="68"/>
      <c r="K62" s="262" t="s">
        <v>279</v>
      </c>
      <c r="L62" s="139" t="s">
        <v>279</v>
      </c>
      <c r="M62" s="139" t="s">
        <v>279</v>
      </c>
      <c r="N62" s="139" t="s">
        <v>279</v>
      </c>
      <c r="O62" s="74" t="s">
        <v>279</v>
      </c>
      <c r="P62" s="68"/>
      <c r="Q62" s="68"/>
      <c r="R62" s="139" t="s">
        <v>279</v>
      </c>
      <c r="S62" s="139" t="s">
        <v>279</v>
      </c>
      <c r="T62" s="139" t="s">
        <v>279</v>
      </c>
      <c r="U62" s="139" t="s">
        <v>279</v>
      </c>
      <c r="V62" s="139" t="s">
        <v>279</v>
      </c>
      <c r="W62" s="68"/>
      <c r="X62" s="68"/>
      <c r="Y62" s="139" t="s">
        <v>279</v>
      </c>
      <c r="Z62" s="139" t="s">
        <v>280</v>
      </c>
      <c r="AA62" s="139" t="s">
        <v>279</v>
      </c>
      <c r="AB62" s="139" t="s">
        <v>279</v>
      </c>
      <c r="AC62" s="139" t="s">
        <v>279</v>
      </c>
      <c r="AD62" s="68"/>
      <c r="AE62" s="68"/>
      <c r="AF62" s="139"/>
      <c r="AG62" s="139"/>
      <c r="AH62" s="303" t="s">
        <v>279</v>
      </c>
      <c r="AI62" s="8"/>
      <c r="AJ62" s="25"/>
    </row>
    <row r="63" spans="1:36" ht="15.75" x14ac:dyDescent="0.25">
      <c r="A63" s="31">
        <v>59</v>
      </c>
      <c r="B63" s="139" t="s">
        <v>172</v>
      </c>
      <c r="C63" s="139">
        <v>11</v>
      </c>
      <c r="E63" s="139" t="s">
        <v>279</v>
      </c>
      <c r="F63" s="139" t="s">
        <v>279</v>
      </c>
      <c r="G63" s="139" t="s">
        <v>279</v>
      </c>
      <c r="H63" s="74" t="s">
        <v>279</v>
      </c>
      <c r="I63" s="68"/>
      <c r="J63" s="68"/>
      <c r="K63" s="262" t="s">
        <v>279</v>
      </c>
      <c r="L63" s="139" t="s">
        <v>279</v>
      </c>
      <c r="M63" s="139" t="s">
        <v>279</v>
      </c>
      <c r="N63" s="139" t="s">
        <v>279</v>
      </c>
      <c r="O63" s="74" t="s">
        <v>279</v>
      </c>
      <c r="P63" s="68"/>
      <c r="Q63" s="68"/>
      <c r="R63" s="139" t="s">
        <v>279</v>
      </c>
      <c r="S63" s="139" t="s">
        <v>279</v>
      </c>
      <c r="T63" s="139" t="s">
        <v>279</v>
      </c>
      <c r="U63" s="139" t="s">
        <v>279</v>
      </c>
      <c r="V63" s="139" t="s">
        <v>279</v>
      </c>
      <c r="W63" s="68"/>
      <c r="X63" s="68"/>
      <c r="Y63" s="139" t="s">
        <v>279</v>
      </c>
      <c r="Z63" s="139" t="s">
        <v>279</v>
      </c>
      <c r="AA63" s="139" t="s">
        <v>279</v>
      </c>
      <c r="AB63" s="139" t="s">
        <v>279</v>
      </c>
      <c r="AC63" s="139" t="s">
        <v>279</v>
      </c>
      <c r="AD63" s="68"/>
      <c r="AE63" s="68"/>
      <c r="AF63" s="139" t="s">
        <v>279</v>
      </c>
      <c r="AG63" s="139"/>
      <c r="AH63" s="8"/>
      <c r="AI63" s="8"/>
      <c r="AJ63" s="25"/>
    </row>
    <row r="64" spans="1:36" ht="15.75" x14ac:dyDescent="0.25">
      <c r="A64" s="31">
        <v>60</v>
      </c>
      <c r="B64" s="139" t="s">
        <v>245</v>
      </c>
      <c r="C64" s="139">
        <v>11</v>
      </c>
      <c r="E64" s="139" t="s">
        <v>279</v>
      </c>
      <c r="F64" s="139" t="s">
        <v>279</v>
      </c>
      <c r="G64" s="139" t="s">
        <v>279</v>
      </c>
      <c r="H64" s="74" t="s">
        <v>279</v>
      </c>
      <c r="I64" s="68"/>
      <c r="J64" s="68"/>
      <c r="K64" s="262" t="s">
        <v>279</v>
      </c>
      <c r="L64" s="139" t="s">
        <v>280</v>
      </c>
      <c r="M64" s="139" t="s">
        <v>279</v>
      </c>
      <c r="N64" s="139" t="s">
        <v>279</v>
      </c>
      <c r="O64" s="74" t="s">
        <v>279</v>
      </c>
      <c r="P64" s="68"/>
      <c r="Q64" s="68"/>
      <c r="R64" s="139" t="s">
        <v>279</v>
      </c>
      <c r="S64" s="139" t="s">
        <v>279</v>
      </c>
      <c r="T64" s="139" t="s">
        <v>279</v>
      </c>
      <c r="U64" s="139" t="s">
        <v>279</v>
      </c>
      <c r="V64" s="139" t="s">
        <v>279</v>
      </c>
      <c r="W64" s="68"/>
      <c r="X64" s="68"/>
      <c r="Y64" s="139" t="s">
        <v>279</v>
      </c>
      <c r="Z64" s="139" t="s">
        <v>279</v>
      </c>
      <c r="AA64" s="139" t="s">
        <v>279</v>
      </c>
      <c r="AB64" s="139" t="s">
        <v>279</v>
      </c>
      <c r="AC64" s="139" t="s">
        <v>279</v>
      </c>
      <c r="AD64" s="68"/>
      <c r="AE64" s="68"/>
      <c r="AF64" s="139" t="s">
        <v>279</v>
      </c>
      <c r="AG64" s="139"/>
      <c r="AH64" s="8"/>
      <c r="AI64" s="8"/>
      <c r="AJ64" s="25"/>
    </row>
    <row r="65" spans="1:36" ht="15.75" x14ac:dyDescent="0.25">
      <c r="A65" s="31">
        <v>61</v>
      </c>
      <c r="B65" s="139" t="s">
        <v>173</v>
      </c>
      <c r="C65" s="139">
        <v>11</v>
      </c>
      <c r="E65" s="139" t="s">
        <v>280</v>
      </c>
      <c r="F65" s="139" t="s">
        <v>279</v>
      </c>
      <c r="G65" s="139" t="s">
        <v>279</v>
      </c>
      <c r="H65" s="74" t="s">
        <v>279</v>
      </c>
      <c r="I65" s="68"/>
      <c r="J65" s="68"/>
      <c r="K65" s="262" t="s">
        <v>279</v>
      </c>
      <c r="L65" s="139" t="s">
        <v>279</v>
      </c>
      <c r="M65" s="139" t="s">
        <v>279</v>
      </c>
      <c r="N65" s="139" t="s">
        <v>279</v>
      </c>
      <c r="O65" s="74" t="s">
        <v>279</v>
      </c>
      <c r="P65" s="68"/>
      <c r="Q65" s="68"/>
      <c r="R65" s="139" t="s">
        <v>279</v>
      </c>
      <c r="S65" s="139" t="s">
        <v>279</v>
      </c>
      <c r="T65" s="139" t="s">
        <v>279</v>
      </c>
      <c r="U65" s="139" t="s">
        <v>279</v>
      </c>
      <c r="V65" s="139" t="s">
        <v>279</v>
      </c>
      <c r="W65" s="68"/>
      <c r="X65" s="68"/>
      <c r="Y65" s="139" t="s">
        <v>279</v>
      </c>
      <c r="Z65" s="139" t="s">
        <v>279</v>
      </c>
      <c r="AA65" s="139" t="s">
        <v>279</v>
      </c>
      <c r="AB65" s="139" t="s">
        <v>279</v>
      </c>
      <c r="AC65" s="139" t="s">
        <v>279</v>
      </c>
      <c r="AD65" s="68"/>
      <c r="AE65" s="68"/>
      <c r="AF65" s="139" t="s">
        <v>279</v>
      </c>
      <c r="AG65" s="139"/>
      <c r="AH65" s="8"/>
      <c r="AI65" s="8"/>
      <c r="AJ65" s="25"/>
    </row>
    <row r="66" spans="1:36" ht="15.75" x14ac:dyDescent="0.25">
      <c r="A66" s="31">
        <v>62</v>
      </c>
      <c r="B66" s="139" t="s">
        <v>246</v>
      </c>
      <c r="C66" s="139">
        <v>11</v>
      </c>
      <c r="E66" s="139" t="s">
        <v>279</v>
      </c>
      <c r="F66" s="139" t="s">
        <v>279</v>
      </c>
      <c r="G66" s="139" t="s">
        <v>279</v>
      </c>
      <c r="H66" s="74" t="s">
        <v>279</v>
      </c>
      <c r="I66" s="68"/>
      <c r="J66" s="68"/>
      <c r="K66" s="262" t="s">
        <v>279</v>
      </c>
      <c r="L66" s="139" t="s">
        <v>279</v>
      </c>
      <c r="M66" s="139" t="s">
        <v>279</v>
      </c>
      <c r="N66" s="139" t="s">
        <v>279</v>
      </c>
      <c r="O66" s="74" t="s">
        <v>279</v>
      </c>
      <c r="P66" s="68"/>
      <c r="Q66" s="68"/>
      <c r="R66" s="139" t="s">
        <v>279</v>
      </c>
      <c r="S66" s="139" t="s">
        <v>279</v>
      </c>
      <c r="T66" s="139" t="s">
        <v>279</v>
      </c>
      <c r="U66" s="139" t="s">
        <v>279</v>
      </c>
      <c r="V66" s="139" t="s">
        <v>279</v>
      </c>
      <c r="W66" s="68"/>
      <c r="X66" s="68"/>
      <c r="Y66" s="139" t="s">
        <v>279</v>
      </c>
      <c r="Z66" s="139" t="s">
        <v>279</v>
      </c>
      <c r="AA66" s="139" t="s">
        <v>279</v>
      </c>
      <c r="AB66" s="139" t="s">
        <v>279</v>
      </c>
      <c r="AC66" s="139" t="s">
        <v>279</v>
      </c>
      <c r="AD66" s="68"/>
      <c r="AE66" s="68"/>
      <c r="AF66" s="139" t="s">
        <v>279</v>
      </c>
      <c r="AG66" s="139"/>
      <c r="AH66" s="8"/>
      <c r="AI66" s="8"/>
      <c r="AJ66" s="25"/>
    </row>
    <row r="67" spans="1:36" ht="15.75" x14ac:dyDescent="0.25">
      <c r="A67" s="31">
        <v>63</v>
      </c>
      <c r="B67" s="139" t="s">
        <v>247</v>
      </c>
      <c r="C67" s="139">
        <v>11</v>
      </c>
      <c r="E67" s="139" t="s">
        <v>279</v>
      </c>
      <c r="F67" s="139" t="s">
        <v>279</v>
      </c>
      <c r="G67" s="139" t="s">
        <v>279</v>
      </c>
      <c r="H67" s="74" t="s">
        <v>279</v>
      </c>
      <c r="I67" s="68"/>
      <c r="J67" s="68"/>
      <c r="K67" s="262" t="s">
        <v>279</v>
      </c>
      <c r="L67" s="139" t="s">
        <v>279</v>
      </c>
      <c r="M67" s="139" t="s">
        <v>279</v>
      </c>
      <c r="N67" s="139" t="s">
        <v>279</v>
      </c>
      <c r="O67" s="74" t="s">
        <v>279</v>
      </c>
      <c r="P67" s="68"/>
      <c r="Q67" s="68"/>
      <c r="R67" s="139" t="s">
        <v>279</v>
      </c>
      <c r="S67" s="139" t="s">
        <v>279</v>
      </c>
      <c r="T67" s="139" t="s">
        <v>279</v>
      </c>
      <c r="U67" s="139" t="s">
        <v>279</v>
      </c>
      <c r="V67" s="139" t="s">
        <v>279</v>
      </c>
      <c r="W67" s="68"/>
      <c r="X67" s="68"/>
      <c r="Y67" s="139" t="s">
        <v>279</v>
      </c>
      <c r="Z67" s="139" t="s">
        <v>279</v>
      </c>
      <c r="AA67" s="139" t="s">
        <v>279</v>
      </c>
      <c r="AB67" s="139" t="s">
        <v>279</v>
      </c>
      <c r="AC67" s="139" t="s">
        <v>279</v>
      </c>
      <c r="AD67" s="68"/>
      <c r="AE67" s="68"/>
      <c r="AF67" s="139" t="s">
        <v>279</v>
      </c>
      <c r="AG67" s="139"/>
      <c r="AH67" s="8"/>
      <c r="AI67" s="8"/>
      <c r="AJ67" s="25"/>
    </row>
    <row r="68" spans="1:36" ht="15.75" x14ac:dyDescent="0.25">
      <c r="A68" s="31">
        <v>64</v>
      </c>
      <c r="B68" s="139" t="s">
        <v>192</v>
      </c>
      <c r="C68" s="139">
        <v>11</v>
      </c>
      <c r="E68" s="139" t="s">
        <v>279</v>
      </c>
      <c r="F68" s="139" t="s">
        <v>279</v>
      </c>
      <c r="G68" s="139" t="s">
        <v>279</v>
      </c>
      <c r="H68" s="74" t="s">
        <v>279</v>
      </c>
      <c r="I68" s="68"/>
      <c r="J68" s="68"/>
      <c r="K68" s="262" t="s">
        <v>279</v>
      </c>
      <c r="L68" s="139" t="s">
        <v>279</v>
      </c>
      <c r="M68" s="139" t="s">
        <v>279</v>
      </c>
      <c r="N68" s="139" t="s">
        <v>279</v>
      </c>
      <c r="O68" s="74" t="s">
        <v>279</v>
      </c>
      <c r="P68" s="68"/>
      <c r="Q68" s="68"/>
      <c r="R68" s="139" t="s">
        <v>279</v>
      </c>
      <c r="S68" s="139" t="s">
        <v>279</v>
      </c>
      <c r="T68" s="139" t="s">
        <v>279</v>
      </c>
      <c r="U68" s="139" t="s">
        <v>279</v>
      </c>
      <c r="V68" s="139" t="s">
        <v>279</v>
      </c>
      <c r="W68" s="68"/>
      <c r="X68" s="68"/>
      <c r="Y68" s="139" t="s">
        <v>279</v>
      </c>
      <c r="Z68" s="139" t="s">
        <v>279</v>
      </c>
      <c r="AA68" s="139" t="s">
        <v>279</v>
      </c>
      <c r="AB68" s="139" t="s">
        <v>279</v>
      </c>
      <c r="AC68" s="139" t="s">
        <v>279</v>
      </c>
      <c r="AD68" s="68"/>
      <c r="AE68" s="68"/>
      <c r="AF68" s="139" t="s">
        <v>279</v>
      </c>
      <c r="AG68" s="139"/>
      <c r="AH68" s="8"/>
      <c r="AI68" s="8"/>
      <c r="AJ68" s="25"/>
    </row>
    <row r="69" spans="1:36" ht="15.75" x14ac:dyDescent="0.25">
      <c r="A69" s="31">
        <v>65</v>
      </c>
      <c r="B69" s="139" t="s">
        <v>248</v>
      </c>
      <c r="C69" s="139">
        <v>11</v>
      </c>
      <c r="E69" s="139" t="s">
        <v>279</v>
      </c>
      <c r="F69" s="139" t="s">
        <v>279</v>
      </c>
      <c r="G69" s="139" t="s">
        <v>279</v>
      </c>
      <c r="H69" s="74" t="s">
        <v>279</v>
      </c>
      <c r="I69" s="68"/>
      <c r="J69" s="68"/>
      <c r="K69" s="262" t="s">
        <v>279</v>
      </c>
      <c r="L69" s="139" t="s">
        <v>279</v>
      </c>
      <c r="M69" s="139" t="s">
        <v>280</v>
      </c>
      <c r="N69" s="139" t="s">
        <v>279</v>
      </c>
      <c r="O69" s="74" t="s">
        <v>279</v>
      </c>
      <c r="P69" s="68"/>
      <c r="Q69" s="68"/>
      <c r="R69" s="139" t="s">
        <v>279</v>
      </c>
      <c r="S69" s="139" t="s">
        <v>279</v>
      </c>
      <c r="T69" s="139" t="s">
        <v>279</v>
      </c>
      <c r="U69" s="139" t="s">
        <v>279</v>
      </c>
      <c r="V69" s="139" t="s">
        <v>279</v>
      </c>
      <c r="W69" s="68"/>
      <c r="X69" s="68"/>
      <c r="Y69" s="139" t="s">
        <v>279</v>
      </c>
      <c r="Z69" s="139" t="s">
        <v>279</v>
      </c>
      <c r="AA69" s="139" t="s">
        <v>279</v>
      </c>
      <c r="AB69" s="139" t="s">
        <v>279</v>
      </c>
      <c r="AC69" s="139" t="s">
        <v>279</v>
      </c>
      <c r="AD69" s="68"/>
      <c r="AE69" s="68"/>
      <c r="AF69" s="139"/>
      <c r="AG69" s="139"/>
      <c r="AH69" s="303" t="s">
        <v>279</v>
      </c>
      <c r="AI69" s="8"/>
      <c r="AJ69" s="25"/>
    </row>
    <row r="70" spans="1:36" ht="15.75" x14ac:dyDescent="0.25">
      <c r="A70" s="31">
        <v>66</v>
      </c>
      <c r="B70" s="139" t="s">
        <v>249</v>
      </c>
      <c r="C70" s="139">
        <v>11</v>
      </c>
      <c r="E70" s="139" t="s">
        <v>279</v>
      </c>
      <c r="F70" s="139" t="s">
        <v>280</v>
      </c>
      <c r="G70" s="139" t="s">
        <v>279</v>
      </c>
      <c r="H70" s="74" t="s">
        <v>279</v>
      </c>
      <c r="I70" s="68"/>
      <c r="J70" s="68"/>
      <c r="K70" s="262" t="s">
        <v>279</v>
      </c>
      <c r="L70" s="139" t="s">
        <v>279</v>
      </c>
      <c r="M70" s="139" t="s">
        <v>279</v>
      </c>
      <c r="N70" s="139" t="s">
        <v>279</v>
      </c>
      <c r="O70" s="74" t="s">
        <v>279</v>
      </c>
      <c r="P70" s="68"/>
      <c r="Q70" s="68"/>
      <c r="R70" s="139" t="s">
        <v>279</v>
      </c>
      <c r="S70" s="139" t="s">
        <v>279</v>
      </c>
      <c r="T70" s="139" t="s">
        <v>279</v>
      </c>
      <c r="U70" s="139" t="s">
        <v>279</v>
      </c>
      <c r="V70" s="139" t="s">
        <v>279</v>
      </c>
      <c r="W70" s="68"/>
      <c r="X70" s="68"/>
      <c r="Y70" s="139" t="s">
        <v>279</v>
      </c>
      <c r="Z70" s="139" t="s">
        <v>279</v>
      </c>
      <c r="AA70" s="139" t="s">
        <v>279</v>
      </c>
      <c r="AB70" s="139" t="s">
        <v>279</v>
      </c>
      <c r="AC70" s="139" t="s">
        <v>279</v>
      </c>
      <c r="AD70" s="68"/>
      <c r="AE70" s="68"/>
      <c r="AF70" s="139"/>
      <c r="AG70" s="139"/>
      <c r="AH70" s="8"/>
      <c r="AI70" s="8"/>
      <c r="AJ70" s="25"/>
    </row>
    <row r="71" spans="1:36" ht="15.75" x14ac:dyDescent="0.25">
      <c r="A71" s="31">
        <v>67</v>
      </c>
      <c r="B71" s="139" t="s">
        <v>178</v>
      </c>
      <c r="C71" s="139">
        <v>11</v>
      </c>
      <c r="E71" s="139" t="s">
        <v>279</v>
      </c>
      <c r="F71" s="139" t="s">
        <v>279</v>
      </c>
      <c r="G71" s="139" t="s">
        <v>279</v>
      </c>
      <c r="H71" s="74" t="s">
        <v>279</v>
      </c>
      <c r="I71" s="68"/>
      <c r="J71" s="68"/>
      <c r="K71" s="262" t="s">
        <v>280</v>
      </c>
      <c r="L71" s="139" t="s">
        <v>280</v>
      </c>
      <c r="M71" s="139" t="s">
        <v>279</v>
      </c>
      <c r="N71" s="139" t="s">
        <v>279</v>
      </c>
      <c r="O71" s="74" t="s">
        <v>279</v>
      </c>
      <c r="P71" s="68"/>
      <c r="Q71" s="68"/>
      <c r="R71" s="139" t="s">
        <v>279</v>
      </c>
      <c r="S71" s="139" t="s">
        <v>279</v>
      </c>
      <c r="T71" s="139" t="s">
        <v>279</v>
      </c>
      <c r="U71" s="139" t="s">
        <v>279</v>
      </c>
      <c r="V71" s="139" t="s">
        <v>279</v>
      </c>
      <c r="W71" s="68"/>
      <c r="X71" s="68"/>
      <c r="Y71" s="139" t="s">
        <v>279</v>
      </c>
      <c r="Z71" s="139" t="s">
        <v>279</v>
      </c>
      <c r="AA71" s="139" t="s">
        <v>279</v>
      </c>
      <c r="AB71" s="139" t="s">
        <v>279</v>
      </c>
      <c r="AC71" s="139" t="s">
        <v>279</v>
      </c>
      <c r="AD71" s="68"/>
      <c r="AE71" s="68"/>
      <c r="AF71" s="139" t="s">
        <v>279</v>
      </c>
      <c r="AG71" s="139"/>
      <c r="AH71" s="8"/>
      <c r="AI71" s="8"/>
      <c r="AJ71" s="25"/>
    </row>
    <row r="72" spans="1:36" ht="15.75" x14ac:dyDescent="0.25">
      <c r="A72" s="31">
        <v>68</v>
      </c>
      <c r="B72" s="139" t="s">
        <v>250</v>
      </c>
      <c r="C72" s="139">
        <v>11</v>
      </c>
      <c r="E72" s="139" t="s">
        <v>280</v>
      </c>
      <c r="F72" s="139" t="s">
        <v>279</v>
      </c>
      <c r="G72" s="139" t="s">
        <v>279</v>
      </c>
      <c r="H72" s="74" t="s">
        <v>279</v>
      </c>
      <c r="I72" s="68"/>
      <c r="J72" s="68"/>
      <c r="K72" s="262" t="s">
        <v>279</v>
      </c>
      <c r="L72" s="139" t="s">
        <v>279</v>
      </c>
      <c r="M72" s="139" t="s">
        <v>279</v>
      </c>
      <c r="N72" s="139" t="s">
        <v>279</v>
      </c>
      <c r="O72" s="74" t="s">
        <v>279</v>
      </c>
      <c r="P72" s="68"/>
      <c r="Q72" s="68"/>
      <c r="R72" s="139" t="s">
        <v>279</v>
      </c>
      <c r="S72" s="139" t="s">
        <v>279</v>
      </c>
      <c r="T72" s="139" t="s">
        <v>279</v>
      </c>
      <c r="U72" s="139" t="s">
        <v>279</v>
      </c>
      <c r="V72" s="139" t="s">
        <v>279</v>
      </c>
      <c r="W72" s="68"/>
      <c r="X72" s="68"/>
      <c r="Y72" s="139" t="s">
        <v>279</v>
      </c>
      <c r="Z72" s="139" t="s">
        <v>279</v>
      </c>
      <c r="AA72" s="139" t="s">
        <v>279</v>
      </c>
      <c r="AB72" s="139" t="s">
        <v>279</v>
      </c>
      <c r="AC72" s="139" t="s">
        <v>279</v>
      </c>
      <c r="AD72" s="68"/>
      <c r="AE72" s="68"/>
      <c r="AF72" s="139" t="s">
        <v>279</v>
      </c>
      <c r="AG72" s="139"/>
      <c r="AH72" s="8"/>
      <c r="AI72" s="8"/>
      <c r="AJ72" s="25"/>
    </row>
    <row r="73" spans="1:36" ht="15.75" x14ac:dyDescent="0.25">
      <c r="A73" s="31">
        <v>69</v>
      </c>
      <c r="B73" s="139" t="s">
        <v>251</v>
      </c>
      <c r="C73" s="139">
        <v>11</v>
      </c>
      <c r="E73" s="139" t="s">
        <v>279</v>
      </c>
      <c r="F73" s="139" t="s">
        <v>279</v>
      </c>
      <c r="G73" s="139" t="s">
        <v>279</v>
      </c>
      <c r="H73" s="74" t="s">
        <v>279</v>
      </c>
      <c r="I73" s="68"/>
      <c r="J73" s="68"/>
      <c r="K73" s="262" t="s">
        <v>279</v>
      </c>
      <c r="L73" s="139" t="s">
        <v>279</v>
      </c>
      <c r="M73" s="139" t="s">
        <v>279</v>
      </c>
      <c r="N73" s="139" t="s">
        <v>279</v>
      </c>
      <c r="O73" s="74" t="s">
        <v>279</v>
      </c>
      <c r="P73" s="68"/>
      <c r="Q73" s="68"/>
      <c r="R73" s="139" t="s">
        <v>279</v>
      </c>
      <c r="S73" s="139" t="s">
        <v>279</v>
      </c>
      <c r="T73" s="139" t="s">
        <v>279</v>
      </c>
      <c r="U73" s="139" t="s">
        <v>279</v>
      </c>
      <c r="V73" s="139" t="s">
        <v>279</v>
      </c>
      <c r="W73" s="68"/>
      <c r="X73" s="68"/>
      <c r="Y73" s="139" t="s">
        <v>279</v>
      </c>
      <c r="Z73" s="139" t="s">
        <v>279</v>
      </c>
      <c r="AA73" s="139" t="s">
        <v>279</v>
      </c>
      <c r="AB73" s="139" t="s">
        <v>279</v>
      </c>
      <c r="AC73" s="139" t="s">
        <v>279</v>
      </c>
      <c r="AD73" s="68"/>
      <c r="AE73" s="68"/>
      <c r="AF73" s="139" t="s">
        <v>279</v>
      </c>
      <c r="AG73" s="139"/>
      <c r="AH73" s="8"/>
      <c r="AI73" s="8"/>
      <c r="AJ73" s="25"/>
    </row>
    <row r="74" spans="1:36" ht="15.75" x14ac:dyDescent="0.25">
      <c r="A74" s="31">
        <v>70</v>
      </c>
      <c r="B74" s="139" t="s">
        <v>254</v>
      </c>
      <c r="C74" s="139">
        <v>11</v>
      </c>
      <c r="E74" s="139" t="s">
        <v>279</v>
      </c>
      <c r="F74" s="139" t="s">
        <v>279</v>
      </c>
      <c r="G74" s="139" t="s">
        <v>279</v>
      </c>
      <c r="H74" s="74" t="s">
        <v>279</v>
      </c>
      <c r="I74" s="68"/>
      <c r="J74" s="68"/>
      <c r="K74" s="262" t="s">
        <v>279</v>
      </c>
      <c r="L74" s="139" t="s">
        <v>279</v>
      </c>
      <c r="M74" s="139" t="s">
        <v>279</v>
      </c>
      <c r="N74" s="139" t="s">
        <v>279</v>
      </c>
      <c r="O74" s="74" t="s">
        <v>279</v>
      </c>
      <c r="P74" s="68"/>
      <c r="Q74" s="68"/>
      <c r="R74" s="139" t="s">
        <v>279</v>
      </c>
      <c r="S74" s="139" t="s">
        <v>279</v>
      </c>
      <c r="T74" s="139" t="s">
        <v>279</v>
      </c>
      <c r="U74" s="139" t="s">
        <v>279</v>
      </c>
      <c r="V74" s="139" t="s">
        <v>279</v>
      </c>
      <c r="W74" s="68"/>
      <c r="X74" s="68"/>
      <c r="Y74" s="139" t="s">
        <v>279</v>
      </c>
      <c r="Z74" s="139" t="s">
        <v>279</v>
      </c>
      <c r="AA74" s="139" t="s">
        <v>279</v>
      </c>
      <c r="AB74" s="139" t="s">
        <v>279</v>
      </c>
      <c r="AC74" s="139" t="s">
        <v>279</v>
      </c>
      <c r="AD74" s="68"/>
      <c r="AE74" s="68"/>
      <c r="AF74" s="139" t="s">
        <v>279</v>
      </c>
      <c r="AG74" s="139"/>
      <c r="AH74" s="8"/>
      <c r="AI74" s="302" t="s">
        <v>279</v>
      </c>
      <c r="AJ74" s="25"/>
    </row>
    <row r="75" spans="1:36" ht="15.75" x14ac:dyDescent="0.25">
      <c r="A75" s="31">
        <v>71</v>
      </c>
      <c r="B75" s="139" t="s">
        <v>253</v>
      </c>
      <c r="C75" s="139">
        <v>11</v>
      </c>
      <c r="E75" s="139" t="s">
        <v>279</v>
      </c>
      <c r="F75" s="139" t="s">
        <v>279</v>
      </c>
      <c r="G75" s="139" t="s">
        <v>279</v>
      </c>
      <c r="H75" s="74" t="s">
        <v>279</v>
      </c>
      <c r="I75" s="68"/>
      <c r="J75" s="68"/>
      <c r="K75" s="262" t="s">
        <v>280</v>
      </c>
      <c r="L75" s="139" t="s">
        <v>279</v>
      </c>
      <c r="M75" s="139" t="s">
        <v>279</v>
      </c>
      <c r="N75" s="139" t="s">
        <v>279</v>
      </c>
      <c r="O75" s="74" t="s">
        <v>279</v>
      </c>
      <c r="P75" s="68"/>
      <c r="Q75" s="68"/>
      <c r="R75" s="139" t="s">
        <v>279</v>
      </c>
      <c r="S75" s="139" t="s">
        <v>279</v>
      </c>
      <c r="T75" s="139" t="s">
        <v>279</v>
      </c>
      <c r="U75" s="139" t="s">
        <v>279</v>
      </c>
      <c r="V75" s="139" t="s">
        <v>279</v>
      </c>
      <c r="W75" s="68"/>
      <c r="X75" s="68"/>
      <c r="Y75" s="139" t="s">
        <v>279</v>
      </c>
      <c r="Z75" s="139" t="s">
        <v>279</v>
      </c>
      <c r="AA75" s="139" t="s">
        <v>279</v>
      </c>
      <c r="AB75" s="139" t="s">
        <v>279</v>
      </c>
      <c r="AC75" s="139" t="s">
        <v>279</v>
      </c>
      <c r="AD75" s="68"/>
      <c r="AE75" s="68"/>
      <c r="AF75" s="139"/>
      <c r="AG75" s="139"/>
      <c r="AH75" s="303" t="s">
        <v>279</v>
      </c>
      <c r="AI75" s="8"/>
      <c r="AJ75" s="25"/>
    </row>
    <row r="76" spans="1:36" ht="15.75" x14ac:dyDescent="0.25">
      <c r="A76" s="31">
        <v>72</v>
      </c>
      <c r="B76" s="139" t="s">
        <v>252</v>
      </c>
      <c r="C76" s="139">
        <v>11</v>
      </c>
      <c r="E76" s="139" t="s">
        <v>279</v>
      </c>
      <c r="F76" s="139" t="s">
        <v>279</v>
      </c>
      <c r="G76" s="139" t="s">
        <v>279</v>
      </c>
      <c r="H76" s="74" t="s">
        <v>279</v>
      </c>
      <c r="I76" s="68"/>
      <c r="J76" s="68"/>
      <c r="K76" s="262" t="s">
        <v>279</v>
      </c>
      <c r="L76" s="139" t="s">
        <v>279</v>
      </c>
      <c r="M76" s="139" t="s">
        <v>279</v>
      </c>
      <c r="N76" s="139" t="s">
        <v>280</v>
      </c>
      <c r="O76" s="74" t="s">
        <v>279</v>
      </c>
      <c r="P76" s="68"/>
      <c r="Q76" s="68"/>
      <c r="R76" s="139" t="s">
        <v>279</v>
      </c>
      <c r="S76" s="139" t="s">
        <v>279</v>
      </c>
      <c r="T76" s="139" t="s">
        <v>279</v>
      </c>
      <c r="U76" s="139" t="s">
        <v>279</v>
      </c>
      <c r="V76" s="139" t="s">
        <v>279</v>
      </c>
      <c r="W76" s="68"/>
      <c r="X76" s="68"/>
      <c r="Y76" s="139" t="s">
        <v>279</v>
      </c>
      <c r="Z76" s="139" t="s">
        <v>279</v>
      </c>
      <c r="AA76" s="139" t="s">
        <v>279</v>
      </c>
      <c r="AB76" s="139" t="s">
        <v>279</v>
      </c>
      <c r="AC76" s="139" t="s">
        <v>279</v>
      </c>
      <c r="AD76" s="68"/>
      <c r="AE76" s="68"/>
      <c r="AF76" s="139" t="s">
        <v>279</v>
      </c>
      <c r="AG76" s="139"/>
      <c r="AH76" s="8"/>
      <c r="AI76" s="8"/>
      <c r="AJ76" s="25"/>
    </row>
    <row r="77" spans="1:36" ht="15.75" x14ac:dyDescent="0.25">
      <c r="A77" s="31">
        <v>73</v>
      </c>
      <c r="B77" s="139" t="s">
        <v>255</v>
      </c>
      <c r="C77" s="139">
        <v>11</v>
      </c>
      <c r="E77" s="139" t="s">
        <v>279</v>
      </c>
      <c r="F77" s="139" t="s">
        <v>279</v>
      </c>
      <c r="G77" s="139" t="s">
        <v>279</v>
      </c>
      <c r="H77" s="74" t="s">
        <v>279</v>
      </c>
      <c r="I77" s="68"/>
      <c r="J77" s="68"/>
      <c r="K77" s="262" t="s">
        <v>279</v>
      </c>
      <c r="L77" s="139" t="s">
        <v>279</v>
      </c>
      <c r="M77" s="139" t="s">
        <v>279</v>
      </c>
      <c r="N77" s="139" t="s">
        <v>279</v>
      </c>
      <c r="O77" s="74" t="s">
        <v>279</v>
      </c>
      <c r="P77" s="68"/>
      <c r="Q77" s="68"/>
      <c r="R77" s="139" t="s">
        <v>279</v>
      </c>
      <c r="S77" s="139" t="s">
        <v>279</v>
      </c>
      <c r="T77" s="139" t="s">
        <v>279</v>
      </c>
      <c r="U77" s="139" t="s">
        <v>279</v>
      </c>
      <c r="V77" s="139" t="s">
        <v>279</v>
      </c>
      <c r="W77" s="68"/>
      <c r="X77" s="68"/>
      <c r="Y77" s="139" t="s">
        <v>279</v>
      </c>
      <c r="Z77" s="139" t="s">
        <v>279</v>
      </c>
      <c r="AA77" s="139" t="s">
        <v>279</v>
      </c>
      <c r="AB77" s="139" t="s">
        <v>279</v>
      </c>
      <c r="AC77" s="139" t="s">
        <v>279</v>
      </c>
      <c r="AD77" s="68"/>
      <c r="AE77" s="68"/>
      <c r="AF77" s="139" t="s">
        <v>279</v>
      </c>
      <c r="AG77" s="139"/>
      <c r="AH77" s="8"/>
      <c r="AI77" s="8"/>
      <c r="AJ77" s="25"/>
    </row>
    <row r="78" spans="1:36" ht="15.75" x14ac:dyDescent="0.25">
      <c r="A78" s="31">
        <v>74</v>
      </c>
      <c r="B78" s="139" t="s">
        <v>177</v>
      </c>
      <c r="C78" s="139">
        <v>11</v>
      </c>
      <c r="E78" s="139" t="s">
        <v>279</v>
      </c>
      <c r="F78" s="139" t="s">
        <v>279</v>
      </c>
      <c r="G78" s="139" t="s">
        <v>279</v>
      </c>
      <c r="H78" s="74" t="s">
        <v>279</v>
      </c>
      <c r="I78" s="68"/>
      <c r="J78" s="68"/>
      <c r="K78" s="262" t="s">
        <v>279</v>
      </c>
      <c r="L78" s="139" t="s">
        <v>279</v>
      </c>
      <c r="M78" s="139" t="s">
        <v>279</v>
      </c>
      <c r="N78" s="139" t="s">
        <v>279</v>
      </c>
      <c r="O78" s="74" t="s">
        <v>279</v>
      </c>
      <c r="P78" s="68"/>
      <c r="Q78" s="68"/>
      <c r="R78" s="139" t="s">
        <v>279</v>
      </c>
      <c r="S78" s="139" t="s">
        <v>279</v>
      </c>
      <c r="T78" s="139" t="s">
        <v>279</v>
      </c>
      <c r="U78" s="139" t="s">
        <v>279</v>
      </c>
      <c r="V78" s="139" t="s">
        <v>279</v>
      </c>
      <c r="W78" s="68"/>
      <c r="X78" s="68"/>
      <c r="Y78" s="139" t="s">
        <v>279</v>
      </c>
      <c r="Z78" s="139" t="s">
        <v>279</v>
      </c>
      <c r="AA78" s="139" t="s">
        <v>279</v>
      </c>
      <c r="AB78" s="139" t="s">
        <v>279</v>
      </c>
      <c r="AC78" s="139" t="s">
        <v>279</v>
      </c>
      <c r="AD78" s="68"/>
      <c r="AE78" s="68"/>
      <c r="AF78" s="139" t="s">
        <v>279</v>
      </c>
      <c r="AG78" s="139"/>
      <c r="AH78" s="8"/>
      <c r="AI78" s="8"/>
      <c r="AJ78" s="25"/>
    </row>
    <row r="79" spans="1:36" ht="15.75" x14ac:dyDescent="0.25">
      <c r="A79" s="31">
        <v>75</v>
      </c>
      <c r="B79" s="139" t="s">
        <v>174</v>
      </c>
      <c r="C79" s="139">
        <v>11</v>
      </c>
      <c r="E79" s="139" t="s">
        <v>279</v>
      </c>
      <c r="F79" s="139" t="s">
        <v>279</v>
      </c>
      <c r="G79" s="139" t="s">
        <v>279</v>
      </c>
      <c r="H79" s="74" t="s">
        <v>279</v>
      </c>
      <c r="I79" s="68"/>
      <c r="J79" s="68"/>
      <c r="K79" s="262" t="s">
        <v>279</v>
      </c>
      <c r="L79" s="139" t="s">
        <v>279</v>
      </c>
      <c r="M79" s="139" t="s">
        <v>279</v>
      </c>
      <c r="N79" s="139" t="s">
        <v>279</v>
      </c>
      <c r="O79" s="74" t="s">
        <v>279</v>
      </c>
      <c r="P79" s="68"/>
      <c r="Q79" s="68"/>
      <c r="R79" s="139" t="s">
        <v>279</v>
      </c>
      <c r="S79" s="139" t="s">
        <v>279</v>
      </c>
      <c r="T79" s="139" t="s">
        <v>279</v>
      </c>
      <c r="U79" s="139" t="s">
        <v>279</v>
      </c>
      <c r="V79" s="139" t="s">
        <v>279</v>
      </c>
      <c r="W79" s="68"/>
      <c r="X79" s="68"/>
      <c r="Y79" s="139" t="s">
        <v>279</v>
      </c>
      <c r="Z79" s="139" t="s">
        <v>279</v>
      </c>
      <c r="AA79" s="139" t="s">
        <v>279</v>
      </c>
      <c r="AB79" s="139" t="s">
        <v>279</v>
      </c>
      <c r="AC79" s="139" t="s">
        <v>279</v>
      </c>
      <c r="AD79" s="68"/>
      <c r="AE79" s="68"/>
      <c r="AF79" s="139" t="s">
        <v>279</v>
      </c>
      <c r="AG79" s="139"/>
      <c r="AH79" s="8"/>
      <c r="AI79" s="8"/>
      <c r="AJ79" s="25"/>
    </row>
    <row r="80" spans="1:36" ht="15.75" x14ac:dyDescent="0.25">
      <c r="A80" s="31">
        <v>76</v>
      </c>
      <c r="B80" s="139" t="s">
        <v>175</v>
      </c>
      <c r="C80" s="139">
        <v>11</v>
      </c>
      <c r="E80" s="139" t="s">
        <v>279</v>
      </c>
      <c r="F80" s="139" t="s">
        <v>279</v>
      </c>
      <c r="G80" s="139" t="s">
        <v>279</v>
      </c>
      <c r="H80" s="74" t="s">
        <v>279</v>
      </c>
      <c r="I80" s="68"/>
      <c r="J80" s="68"/>
      <c r="K80" s="262" t="s">
        <v>279</v>
      </c>
      <c r="L80" s="139" t="s">
        <v>279</v>
      </c>
      <c r="M80" s="139" t="s">
        <v>279</v>
      </c>
      <c r="N80" s="139" t="s">
        <v>279</v>
      </c>
      <c r="O80" s="74" t="s">
        <v>279</v>
      </c>
      <c r="P80" s="68"/>
      <c r="Q80" s="68"/>
      <c r="R80" s="139" t="s">
        <v>279</v>
      </c>
      <c r="S80" s="139" t="s">
        <v>279</v>
      </c>
      <c r="T80" s="139" t="s">
        <v>279</v>
      </c>
      <c r="U80" s="139" t="s">
        <v>279</v>
      </c>
      <c r="V80" s="139" t="s">
        <v>279</v>
      </c>
      <c r="W80" s="68"/>
      <c r="X80" s="68"/>
      <c r="Y80" s="139" t="s">
        <v>279</v>
      </c>
      <c r="Z80" s="139" t="s">
        <v>279</v>
      </c>
      <c r="AA80" s="139" t="s">
        <v>279</v>
      </c>
      <c r="AB80" s="139" t="s">
        <v>279</v>
      </c>
      <c r="AC80" s="139" t="s">
        <v>279</v>
      </c>
      <c r="AD80" s="68"/>
      <c r="AE80" s="68"/>
      <c r="AF80" s="139" t="s">
        <v>279</v>
      </c>
      <c r="AG80" s="139"/>
      <c r="AH80" s="8"/>
      <c r="AI80" s="8"/>
      <c r="AJ80" s="25"/>
    </row>
    <row r="81" spans="1:36" ht="15.75" x14ac:dyDescent="0.25">
      <c r="A81" s="31">
        <v>77</v>
      </c>
      <c r="B81" s="139" t="s">
        <v>176</v>
      </c>
      <c r="C81" s="139">
        <v>11</v>
      </c>
      <c r="E81" s="139" t="s">
        <v>279</v>
      </c>
      <c r="F81" s="139" t="s">
        <v>279</v>
      </c>
      <c r="G81" s="139" t="s">
        <v>279</v>
      </c>
      <c r="H81" s="74" t="s">
        <v>279</v>
      </c>
      <c r="I81" s="68"/>
      <c r="J81" s="68"/>
      <c r="K81" s="262" t="s">
        <v>279</v>
      </c>
      <c r="L81" s="139" t="s">
        <v>279</v>
      </c>
      <c r="M81" s="139" t="s">
        <v>279</v>
      </c>
      <c r="N81" s="139" t="s">
        <v>279</v>
      </c>
      <c r="O81" s="74" t="s">
        <v>279</v>
      </c>
      <c r="P81" s="68"/>
      <c r="Q81" s="68"/>
      <c r="R81" s="139" t="s">
        <v>279</v>
      </c>
      <c r="S81" s="139" t="s">
        <v>279</v>
      </c>
      <c r="T81" s="139" t="s">
        <v>279</v>
      </c>
      <c r="U81" s="139" t="s">
        <v>279</v>
      </c>
      <c r="V81" s="139" t="s">
        <v>279</v>
      </c>
      <c r="W81" s="68"/>
      <c r="X81" s="68"/>
      <c r="Y81" s="139" t="s">
        <v>279</v>
      </c>
      <c r="Z81" s="139" t="s">
        <v>279</v>
      </c>
      <c r="AA81" s="139" t="s">
        <v>279</v>
      </c>
      <c r="AB81" s="139" t="s">
        <v>279</v>
      </c>
      <c r="AC81" s="139" t="s">
        <v>279</v>
      </c>
      <c r="AD81" s="68"/>
      <c r="AE81" s="68"/>
      <c r="AF81" s="139" t="s">
        <v>279</v>
      </c>
      <c r="AG81" s="139"/>
      <c r="AH81" s="8"/>
      <c r="AI81" s="8"/>
      <c r="AJ81" s="25"/>
    </row>
    <row r="82" spans="1:36" ht="15.75" x14ac:dyDescent="0.25">
      <c r="A82" s="31">
        <v>78</v>
      </c>
      <c r="B82" s="139" t="s">
        <v>186</v>
      </c>
      <c r="C82" s="139">
        <v>11</v>
      </c>
      <c r="E82" s="139" t="s">
        <v>279</v>
      </c>
      <c r="F82" s="139" t="s">
        <v>279</v>
      </c>
      <c r="G82" s="139" t="s">
        <v>279</v>
      </c>
      <c r="H82" s="74" t="s">
        <v>279</v>
      </c>
      <c r="I82" s="68"/>
      <c r="J82" s="68"/>
      <c r="K82" s="262" t="s">
        <v>279</v>
      </c>
      <c r="L82" s="139" t="s">
        <v>279</v>
      </c>
      <c r="M82" s="139" t="s">
        <v>279</v>
      </c>
      <c r="N82" s="139" t="s">
        <v>279</v>
      </c>
      <c r="O82" s="74" t="s">
        <v>279</v>
      </c>
      <c r="P82" s="68"/>
      <c r="Q82" s="68"/>
      <c r="R82" s="139" t="s">
        <v>279</v>
      </c>
      <c r="S82" s="139" t="s">
        <v>279</v>
      </c>
      <c r="T82" s="139" t="s">
        <v>279</v>
      </c>
      <c r="U82" s="139" t="s">
        <v>279</v>
      </c>
      <c r="V82" s="139" t="s">
        <v>279</v>
      </c>
      <c r="W82" s="68"/>
      <c r="X82" s="68"/>
      <c r="Y82" s="139" t="s">
        <v>279</v>
      </c>
      <c r="Z82" s="139" t="s">
        <v>279</v>
      </c>
      <c r="AA82" s="139" t="s">
        <v>279</v>
      </c>
      <c r="AB82" s="139" t="s">
        <v>279</v>
      </c>
      <c r="AC82" s="139" t="s">
        <v>279</v>
      </c>
      <c r="AD82" s="68"/>
      <c r="AE82" s="68"/>
      <c r="AF82" s="139" t="s">
        <v>279</v>
      </c>
      <c r="AG82" s="139"/>
      <c r="AH82" s="8"/>
      <c r="AI82" s="8"/>
      <c r="AJ82" s="25"/>
    </row>
    <row r="83" spans="1:36" ht="15.75" x14ac:dyDescent="0.25">
      <c r="A83" s="31">
        <v>79</v>
      </c>
      <c r="B83" s="139" t="s">
        <v>190</v>
      </c>
      <c r="C83" s="139">
        <v>11</v>
      </c>
      <c r="E83" s="139" t="s">
        <v>279</v>
      </c>
      <c r="F83" s="139" t="s">
        <v>279</v>
      </c>
      <c r="G83" s="139" t="s">
        <v>279</v>
      </c>
      <c r="H83" s="74" t="s">
        <v>279</v>
      </c>
      <c r="I83" s="68"/>
      <c r="J83" s="68"/>
      <c r="K83" s="262" t="s">
        <v>279</v>
      </c>
      <c r="L83" s="139" t="s">
        <v>279</v>
      </c>
      <c r="M83" s="139" t="s">
        <v>279</v>
      </c>
      <c r="N83" s="139" t="s">
        <v>279</v>
      </c>
      <c r="O83" s="74" t="s">
        <v>279</v>
      </c>
      <c r="P83" s="68"/>
      <c r="Q83" s="68"/>
      <c r="R83" s="139" t="s">
        <v>279</v>
      </c>
      <c r="S83" s="139" t="s">
        <v>279</v>
      </c>
      <c r="T83" s="139" t="s">
        <v>279</v>
      </c>
      <c r="U83" s="139" t="s">
        <v>279</v>
      </c>
      <c r="V83" s="139" t="s">
        <v>279</v>
      </c>
      <c r="W83" s="68"/>
      <c r="X83" s="68"/>
      <c r="Y83" s="139" t="s">
        <v>279</v>
      </c>
      <c r="Z83" s="139" t="s">
        <v>279</v>
      </c>
      <c r="AA83" s="139" t="s">
        <v>279</v>
      </c>
      <c r="AB83" s="139" t="s">
        <v>279</v>
      </c>
      <c r="AC83" s="139" t="s">
        <v>279</v>
      </c>
      <c r="AD83" s="68"/>
      <c r="AE83" s="68"/>
      <c r="AF83" s="139" t="s">
        <v>279</v>
      </c>
      <c r="AG83" s="139"/>
      <c r="AH83" s="8"/>
      <c r="AI83" s="8"/>
      <c r="AJ83" s="25"/>
    </row>
    <row r="84" spans="1:36" ht="15.75" x14ac:dyDescent="0.25">
      <c r="A84" s="31">
        <v>80</v>
      </c>
      <c r="B84" s="139" t="s">
        <v>261</v>
      </c>
      <c r="C84" s="139">
        <v>11</v>
      </c>
      <c r="E84" s="139" t="s">
        <v>279</v>
      </c>
      <c r="F84" s="139" t="s">
        <v>279</v>
      </c>
      <c r="G84" s="139" t="s">
        <v>279</v>
      </c>
      <c r="H84" s="74" t="s">
        <v>279</v>
      </c>
      <c r="I84" s="68"/>
      <c r="J84" s="68"/>
      <c r="K84" s="262" t="s">
        <v>279</v>
      </c>
      <c r="L84" s="139" t="s">
        <v>280</v>
      </c>
      <c r="M84" s="139" t="s">
        <v>279</v>
      </c>
      <c r="N84" s="139" t="s">
        <v>279</v>
      </c>
      <c r="O84" s="74" t="s">
        <v>279</v>
      </c>
      <c r="P84" s="68"/>
      <c r="Q84" s="68"/>
      <c r="R84" s="139" t="s">
        <v>280</v>
      </c>
      <c r="S84" s="139" t="s">
        <v>279</v>
      </c>
      <c r="T84" s="139" t="s">
        <v>279</v>
      </c>
      <c r="U84" s="139" t="s">
        <v>279</v>
      </c>
      <c r="V84" s="139" t="s">
        <v>279</v>
      </c>
      <c r="W84" s="68"/>
      <c r="X84" s="68"/>
      <c r="Y84" s="139" t="s">
        <v>279</v>
      </c>
      <c r="Z84" s="139" t="s">
        <v>279</v>
      </c>
      <c r="AA84" s="139" t="s">
        <v>279</v>
      </c>
      <c r="AB84" s="139" t="s">
        <v>279</v>
      </c>
      <c r="AC84" s="139" t="s">
        <v>279</v>
      </c>
      <c r="AD84" s="68"/>
      <c r="AE84" s="68"/>
      <c r="AF84" s="139"/>
      <c r="AG84" s="139"/>
      <c r="AH84" s="303" t="s">
        <v>279</v>
      </c>
      <c r="AI84" s="8"/>
      <c r="AJ84" s="25"/>
    </row>
    <row r="85" spans="1:36" ht="15.75" x14ac:dyDescent="0.25">
      <c r="A85" s="31">
        <v>81</v>
      </c>
      <c r="B85" s="139" t="s">
        <v>256</v>
      </c>
      <c r="C85" s="139">
        <v>11</v>
      </c>
      <c r="E85" s="139" t="s">
        <v>279</v>
      </c>
      <c r="F85" s="139" t="s">
        <v>279</v>
      </c>
      <c r="G85" s="139" t="s">
        <v>279</v>
      </c>
      <c r="H85" s="74" t="s">
        <v>279</v>
      </c>
      <c r="I85" s="68"/>
      <c r="J85" s="68"/>
      <c r="K85" s="262" t="s">
        <v>279</v>
      </c>
      <c r="L85" s="139" t="s">
        <v>279</v>
      </c>
      <c r="M85" s="139" t="s">
        <v>280</v>
      </c>
      <c r="N85" s="139" t="s">
        <v>279</v>
      </c>
      <c r="O85" s="74" t="s">
        <v>279</v>
      </c>
      <c r="P85" s="68"/>
      <c r="Q85" s="68"/>
      <c r="R85" s="139" t="s">
        <v>279</v>
      </c>
      <c r="S85" s="139" t="s">
        <v>279</v>
      </c>
      <c r="T85" s="139" t="s">
        <v>279</v>
      </c>
      <c r="U85" s="139" t="s">
        <v>279</v>
      </c>
      <c r="V85" s="139" t="s">
        <v>279</v>
      </c>
      <c r="W85" s="68"/>
      <c r="X85" s="68"/>
      <c r="Y85" s="139" t="s">
        <v>279</v>
      </c>
      <c r="Z85" s="139" t="s">
        <v>279</v>
      </c>
      <c r="AA85" s="139" t="s">
        <v>279</v>
      </c>
      <c r="AB85" s="139" t="s">
        <v>279</v>
      </c>
      <c r="AC85" s="139" t="s">
        <v>279</v>
      </c>
      <c r="AD85" s="68"/>
      <c r="AE85" s="68"/>
      <c r="AF85" s="139"/>
      <c r="AG85" s="139"/>
      <c r="AH85" s="303" t="s">
        <v>279</v>
      </c>
      <c r="AI85" s="302" t="s">
        <v>279</v>
      </c>
      <c r="AJ85" s="25"/>
    </row>
    <row r="86" spans="1:36" ht="15.75" x14ac:dyDescent="0.25">
      <c r="A86" s="31">
        <v>82</v>
      </c>
      <c r="B86" s="139" t="s">
        <v>257</v>
      </c>
      <c r="C86" s="139">
        <v>11</v>
      </c>
      <c r="E86" s="139" t="s">
        <v>279</v>
      </c>
      <c r="F86" s="139" t="s">
        <v>279</v>
      </c>
      <c r="G86" s="139" t="s">
        <v>279</v>
      </c>
      <c r="H86" s="74" t="s">
        <v>279</v>
      </c>
      <c r="I86" s="68"/>
      <c r="J86" s="68"/>
      <c r="K86" s="262" t="s">
        <v>279</v>
      </c>
      <c r="L86" s="139" t="s">
        <v>279</v>
      </c>
      <c r="M86" s="139" t="s">
        <v>279</v>
      </c>
      <c r="N86" s="139" t="s">
        <v>279</v>
      </c>
      <c r="O86" s="74" t="s">
        <v>279</v>
      </c>
      <c r="P86" s="68"/>
      <c r="Q86" s="68"/>
      <c r="R86" s="139" t="s">
        <v>279</v>
      </c>
      <c r="S86" s="139" t="s">
        <v>279</v>
      </c>
      <c r="T86" s="139" t="s">
        <v>279</v>
      </c>
      <c r="U86" s="139" t="s">
        <v>279</v>
      </c>
      <c r="V86" s="139" t="s">
        <v>279</v>
      </c>
      <c r="W86" s="68"/>
      <c r="X86" s="68"/>
      <c r="Y86" s="139" t="s">
        <v>279</v>
      </c>
      <c r="Z86" s="139" t="s">
        <v>279</v>
      </c>
      <c r="AA86" s="139" t="s">
        <v>279</v>
      </c>
      <c r="AB86" s="139" t="s">
        <v>279</v>
      </c>
      <c r="AC86" s="139" t="s">
        <v>279</v>
      </c>
      <c r="AD86" s="68"/>
      <c r="AE86" s="68"/>
      <c r="AF86" s="139" t="s">
        <v>279</v>
      </c>
      <c r="AG86" s="139"/>
      <c r="AH86" s="8"/>
      <c r="AI86" s="8"/>
      <c r="AJ86" s="25"/>
    </row>
    <row r="87" spans="1:36" ht="15.75" x14ac:dyDescent="0.25">
      <c r="A87" s="31">
        <v>83</v>
      </c>
      <c r="B87" s="139" t="s">
        <v>179</v>
      </c>
      <c r="C87" s="139">
        <v>11</v>
      </c>
      <c r="E87" s="139" t="s">
        <v>279</v>
      </c>
      <c r="F87" s="139" t="s">
        <v>280</v>
      </c>
      <c r="G87" s="139" t="s">
        <v>280</v>
      </c>
      <c r="H87" s="74" t="s">
        <v>279</v>
      </c>
      <c r="I87" s="68"/>
      <c r="J87" s="68"/>
      <c r="K87" s="262" t="s">
        <v>279</v>
      </c>
      <c r="L87" s="139" t="s">
        <v>279</v>
      </c>
      <c r="M87" s="139" t="s">
        <v>279</v>
      </c>
      <c r="N87" s="139" t="s">
        <v>279</v>
      </c>
      <c r="O87" s="74" t="s">
        <v>279</v>
      </c>
      <c r="P87" s="68"/>
      <c r="Q87" s="68"/>
      <c r="R87" s="139" t="s">
        <v>280</v>
      </c>
      <c r="S87" s="139" t="s">
        <v>279</v>
      </c>
      <c r="T87" s="139" t="s">
        <v>279</v>
      </c>
      <c r="U87" s="139" t="s">
        <v>279</v>
      </c>
      <c r="V87" s="139" t="s">
        <v>279</v>
      </c>
      <c r="W87" s="68"/>
      <c r="X87" s="68"/>
      <c r="Y87" s="139" t="s">
        <v>279</v>
      </c>
      <c r="Z87" s="139" t="s">
        <v>279</v>
      </c>
      <c r="AA87" s="139" t="s">
        <v>279</v>
      </c>
      <c r="AB87" s="139" t="s">
        <v>279</v>
      </c>
      <c r="AC87" s="139" t="s">
        <v>279</v>
      </c>
      <c r="AD87" s="68"/>
      <c r="AE87" s="68"/>
      <c r="AF87" s="139"/>
      <c r="AG87" s="139"/>
      <c r="AH87" s="303" t="s">
        <v>279</v>
      </c>
      <c r="AI87" s="8"/>
      <c r="AJ87" s="25"/>
    </row>
    <row r="88" spans="1:36" ht="15.75" x14ac:dyDescent="0.25">
      <c r="A88" s="31">
        <v>84</v>
      </c>
      <c r="B88" s="139" t="s">
        <v>189</v>
      </c>
      <c r="C88" s="139">
        <v>11</v>
      </c>
      <c r="E88" s="139" t="s">
        <v>279</v>
      </c>
      <c r="F88" s="139" t="s">
        <v>279</v>
      </c>
      <c r="G88" s="139" t="s">
        <v>279</v>
      </c>
      <c r="H88" s="74" t="s">
        <v>279</v>
      </c>
      <c r="I88" s="68"/>
      <c r="J88" s="68"/>
      <c r="K88" s="262" t="s">
        <v>279</v>
      </c>
      <c r="L88" s="139" t="s">
        <v>279</v>
      </c>
      <c r="M88" s="139" t="s">
        <v>279</v>
      </c>
      <c r="N88" s="139" t="s">
        <v>279</v>
      </c>
      <c r="O88" s="74" t="s">
        <v>279</v>
      </c>
      <c r="P88" s="68"/>
      <c r="Q88" s="68"/>
      <c r="R88" s="139" t="s">
        <v>279</v>
      </c>
      <c r="S88" s="139" t="s">
        <v>279</v>
      </c>
      <c r="T88" s="139" t="s">
        <v>279</v>
      </c>
      <c r="U88" s="139" t="s">
        <v>279</v>
      </c>
      <c r="V88" s="139" t="s">
        <v>279</v>
      </c>
      <c r="W88" s="68"/>
      <c r="X88" s="68"/>
      <c r="Y88" s="139" t="s">
        <v>279</v>
      </c>
      <c r="Z88" s="139" t="s">
        <v>279</v>
      </c>
      <c r="AA88" s="139" t="s">
        <v>279</v>
      </c>
      <c r="AB88" s="139" t="s">
        <v>279</v>
      </c>
      <c r="AC88" s="139" t="s">
        <v>279</v>
      </c>
      <c r="AD88" s="68"/>
      <c r="AE88" s="68"/>
      <c r="AF88" s="139" t="s">
        <v>279</v>
      </c>
      <c r="AG88" s="139"/>
      <c r="AH88" s="8"/>
      <c r="AI88" s="8"/>
      <c r="AJ88" s="25"/>
    </row>
    <row r="89" spans="1:36" ht="15.75" x14ac:dyDescent="0.25">
      <c r="A89" s="31">
        <v>85</v>
      </c>
      <c r="B89" s="139" t="s">
        <v>180</v>
      </c>
      <c r="C89" s="139">
        <v>11</v>
      </c>
      <c r="E89" s="139" t="s">
        <v>279</v>
      </c>
      <c r="F89" s="139" t="s">
        <v>279</v>
      </c>
      <c r="G89" s="139" t="s">
        <v>279</v>
      </c>
      <c r="H89" s="74" t="s">
        <v>279</v>
      </c>
      <c r="I89" s="68"/>
      <c r="J89" s="68"/>
      <c r="K89" s="262" t="s">
        <v>279</v>
      </c>
      <c r="L89" s="139" t="s">
        <v>279</v>
      </c>
      <c r="M89" s="139" t="s">
        <v>279</v>
      </c>
      <c r="N89" s="139" t="s">
        <v>279</v>
      </c>
      <c r="O89" s="74" t="s">
        <v>279</v>
      </c>
      <c r="P89" s="68"/>
      <c r="Q89" s="68"/>
      <c r="R89" s="139" t="s">
        <v>279</v>
      </c>
      <c r="S89" s="139" t="s">
        <v>279</v>
      </c>
      <c r="T89" s="139" t="s">
        <v>279</v>
      </c>
      <c r="U89" s="139" t="s">
        <v>279</v>
      </c>
      <c r="V89" s="139" t="s">
        <v>279</v>
      </c>
      <c r="W89" s="68"/>
      <c r="X89" s="68"/>
      <c r="Y89" s="139" t="s">
        <v>279</v>
      </c>
      <c r="Z89" s="139" t="s">
        <v>279</v>
      </c>
      <c r="AA89" s="139" t="s">
        <v>279</v>
      </c>
      <c r="AB89" s="139" t="s">
        <v>279</v>
      </c>
      <c r="AC89" s="139" t="s">
        <v>279</v>
      </c>
      <c r="AD89" s="68"/>
      <c r="AE89" s="68"/>
      <c r="AF89" s="139" t="s">
        <v>279</v>
      </c>
      <c r="AG89" s="139"/>
      <c r="AH89" s="8"/>
      <c r="AI89" s="8"/>
      <c r="AJ89" s="25"/>
    </row>
    <row r="90" spans="1:36" ht="15.75" x14ac:dyDescent="0.25">
      <c r="A90" s="31">
        <v>86</v>
      </c>
      <c r="B90" s="139" t="s">
        <v>258</v>
      </c>
      <c r="C90" s="139">
        <v>11</v>
      </c>
      <c r="E90" s="139" t="s">
        <v>279</v>
      </c>
      <c r="F90" s="139" t="s">
        <v>279</v>
      </c>
      <c r="G90" s="139" t="s">
        <v>279</v>
      </c>
      <c r="H90" s="74" t="s">
        <v>279</v>
      </c>
      <c r="I90" s="68"/>
      <c r="J90" s="68"/>
      <c r="K90" s="262" t="s">
        <v>279</v>
      </c>
      <c r="L90" s="139" t="s">
        <v>280</v>
      </c>
      <c r="M90" s="139" t="s">
        <v>279</v>
      </c>
      <c r="N90" s="139" t="s">
        <v>279</v>
      </c>
      <c r="O90" s="74" t="s">
        <v>279</v>
      </c>
      <c r="P90" s="68"/>
      <c r="Q90" s="68"/>
      <c r="R90" s="139" t="s">
        <v>279</v>
      </c>
      <c r="S90" s="139" t="s">
        <v>279</v>
      </c>
      <c r="T90" s="139" t="s">
        <v>279</v>
      </c>
      <c r="U90" s="139" t="s">
        <v>279</v>
      </c>
      <c r="V90" s="139" t="s">
        <v>279</v>
      </c>
      <c r="W90" s="68"/>
      <c r="X90" s="68"/>
      <c r="Y90" s="139" t="s">
        <v>279</v>
      </c>
      <c r="Z90" s="139" t="s">
        <v>279</v>
      </c>
      <c r="AA90" s="139" t="s">
        <v>279</v>
      </c>
      <c r="AB90" s="139" t="s">
        <v>279</v>
      </c>
      <c r="AC90" s="139" t="s">
        <v>279</v>
      </c>
      <c r="AD90" s="68"/>
      <c r="AE90" s="68"/>
      <c r="AF90" s="139"/>
      <c r="AG90" s="139"/>
      <c r="AH90" s="303" t="s">
        <v>279</v>
      </c>
      <c r="AI90" s="8"/>
      <c r="AJ90" s="25"/>
    </row>
    <row r="91" spans="1:36" ht="15.75" x14ac:dyDescent="0.25">
      <c r="A91" s="31">
        <v>87</v>
      </c>
      <c r="B91" s="139" t="s">
        <v>181</v>
      </c>
      <c r="C91" s="139">
        <v>11</v>
      </c>
      <c r="E91" s="139" t="s">
        <v>279</v>
      </c>
      <c r="F91" s="139" t="s">
        <v>279</v>
      </c>
      <c r="G91" s="139" t="s">
        <v>279</v>
      </c>
      <c r="H91" s="74" t="s">
        <v>279</v>
      </c>
      <c r="I91" s="68"/>
      <c r="J91" s="68"/>
      <c r="K91" s="262" t="s">
        <v>280</v>
      </c>
      <c r="L91" s="139" t="s">
        <v>279</v>
      </c>
      <c r="M91" s="139" t="s">
        <v>279</v>
      </c>
      <c r="N91" s="139" t="s">
        <v>279</v>
      </c>
      <c r="O91" s="74" t="s">
        <v>279</v>
      </c>
      <c r="P91" s="68"/>
      <c r="Q91" s="68"/>
      <c r="R91" s="139" t="s">
        <v>279</v>
      </c>
      <c r="S91" s="139" t="s">
        <v>279</v>
      </c>
      <c r="T91" s="139" t="s">
        <v>279</v>
      </c>
      <c r="U91" s="139" t="s">
        <v>279</v>
      </c>
      <c r="V91" s="139" t="s">
        <v>279</v>
      </c>
      <c r="W91" s="68"/>
      <c r="X91" s="68"/>
      <c r="Y91" s="139" t="s">
        <v>279</v>
      </c>
      <c r="Z91" s="139" t="s">
        <v>279</v>
      </c>
      <c r="AA91" s="139" t="s">
        <v>279</v>
      </c>
      <c r="AB91" s="139" t="s">
        <v>279</v>
      </c>
      <c r="AC91" s="139" t="s">
        <v>279</v>
      </c>
      <c r="AD91" s="68"/>
      <c r="AE91" s="68"/>
      <c r="AF91" s="139"/>
      <c r="AG91" s="139"/>
      <c r="AH91" s="303" t="s">
        <v>279</v>
      </c>
      <c r="AI91" s="302" t="s">
        <v>279</v>
      </c>
      <c r="AJ91" s="25"/>
    </row>
    <row r="92" spans="1:36" ht="15.75" x14ac:dyDescent="0.25">
      <c r="A92" s="31">
        <v>88</v>
      </c>
      <c r="B92" s="139" t="s">
        <v>187</v>
      </c>
      <c r="C92" s="4">
        <v>11</v>
      </c>
      <c r="E92" s="139" t="s">
        <v>279</v>
      </c>
      <c r="F92" s="139" t="s">
        <v>279</v>
      </c>
      <c r="G92" s="139" t="s">
        <v>280</v>
      </c>
      <c r="H92" s="74" t="s">
        <v>279</v>
      </c>
      <c r="I92" s="68"/>
      <c r="J92" s="68"/>
      <c r="K92" s="262" t="s">
        <v>279</v>
      </c>
      <c r="L92" s="139" t="s">
        <v>279</v>
      </c>
      <c r="M92" s="139" t="s">
        <v>279</v>
      </c>
      <c r="N92" s="139" t="s">
        <v>279</v>
      </c>
      <c r="O92" s="74" t="s">
        <v>279</v>
      </c>
      <c r="P92" s="68"/>
      <c r="Q92" s="68"/>
      <c r="R92" s="139" t="s">
        <v>279</v>
      </c>
      <c r="S92" s="139" t="s">
        <v>279</v>
      </c>
      <c r="T92" s="139" t="s">
        <v>279</v>
      </c>
      <c r="U92" s="139" t="s">
        <v>279</v>
      </c>
      <c r="V92" s="139" t="s">
        <v>279</v>
      </c>
      <c r="W92" s="68"/>
      <c r="X92" s="68"/>
      <c r="Y92" s="139" t="s">
        <v>279</v>
      </c>
      <c r="Z92" s="139" t="s">
        <v>279</v>
      </c>
      <c r="AA92" s="139" t="s">
        <v>279</v>
      </c>
      <c r="AB92" s="139" t="s">
        <v>279</v>
      </c>
      <c r="AC92" s="139" t="s">
        <v>279</v>
      </c>
      <c r="AD92" s="68"/>
      <c r="AE92" s="68"/>
      <c r="AF92" s="139" t="s">
        <v>279</v>
      </c>
      <c r="AG92" s="4">
        <f>COUNTIF(E92:AE92,"غ")</f>
        <v>0</v>
      </c>
      <c r="AH92" s="8">
        <f>COUNTIF(E92:AE92,"ب")</f>
        <v>0</v>
      </c>
      <c r="AI92" s="8">
        <f>COUNTIF(E92:AE92,"ت")</f>
        <v>0</v>
      </c>
      <c r="AJ92" s="25"/>
    </row>
    <row r="93" spans="1:36" ht="15.75" x14ac:dyDescent="0.25">
      <c r="A93" s="31">
        <v>89</v>
      </c>
      <c r="B93" s="139" t="s">
        <v>259</v>
      </c>
      <c r="C93" s="4">
        <v>11</v>
      </c>
      <c r="E93" s="139" t="s">
        <v>279</v>
      </c>
      <c r="F93" s="139" t="s">
        <v>279</v>
      </c>
      <c r="G93" s="139" t="s">
        <v>279</v>
      </c>
      <c r="H93" s="74" t="s">
        <v>279</v>
      </c>
      <c r="I93" s="68"/>
      <c r="J93" s="68"/>
      <c r="K93" s="262" t="s">
        <v>279</v>
      </c>
      <c r="L93" s="139" t="s">
        <v>279</v>
      </c>
      <c r="M93" s="139" t="s">
        <v>279</v>
      </c>
      <c r="N93" s="139" t="s">
        <v>279</v>
      </c>
      <c r="O93" s="74" t="s">
        <v>279</v>
      </c>
      <c r="P93" s="68"/>
      <c r="Q93" s="68"/>
      <c r="R93" s="139" t="s">
        <v>279</v>
      </c>
      <c r="S93" s="139" t="s">
        <v>279</v>
      </c>
      <c r="T93" s="139" t="s">
        <v>279</v>
      </c>
      <c r="U93" s="139" t="s">
        <v>279</v>
      </c>
      <c r="V93" s="139" t="s">
        <v>279</v>
      </c>
      <c r="W93" s="68"/>
      <c r="X93" s="68"/>
      <c r="Y93" s="139" t="s">
        <v>279</v>
      </c>
      <c r="Z93" s="139" t="s">
        <v>279</v>
      </c>
      <c r="AA93" s="139" t="s">
        <v>279</v>
      </c>
      <c r="AB93" s="139" t="s">
        <v>279</v>
      </c>
      <c r="AC93" s="139" t="s">
        <v>279</v>
      </c>
      <c r="AD93" s="68"/>
      <c r="AE93" s="68"/>
      <c r="AF93" s="139" t="s">
        <v>279</v>
      </c>
      <c r="AG93" s="4">
        <f>COUNTIF(E93:AE93,"غ")</f>
        <v>0</v>
      </c>
      <c r="AH93" s="8">
        <f>COUNTIF(E93:AE93,"ب")</f>
        <v>0</v>
      </c>
      <c r="AI93" s="8">
        <f>COUNTIF(E93:AE93,"ت")</f>
        <v>0</v>
      </c>
      <c r="AJ93" s="25"/>
    </row>
    <row r="94" spans="1:36" ht="15.75" x14ac:dyDescent="0.25">
      <c r="A94" s="31">
        <v>90</v>
      </c>
      <c r="B94" s="4" t="s">
        <v>260</v>
      </c>
      <c r="C94" s="4">
        <v>11</v>
      </c>
      <c r="E94" s="139" t="s">
        <v>279</v>
      </c>
      <c r="F94" s="139" t="s">
        <v>279</v>
      </c>
      <c r="G94" s="139" t="s">
        <v>279</v>
      </c>
      <c r="H94" s="74" t="s">
        <v>279</v>
      </c>
      <c r="I94" s="68"/>
      <c r="J94" s="68"/>
      <c r="K94" s="262" t="s">
        <v>279</v>
      </c>
      <c r="L94" s="139" t="s">
        <v>279</v>
      </c>
      <c r="M94" s="139" t="s">
        <v>279</v>
      </c>
      <c r="N94" s="139" t="s">
        <v>279</v>
      </c>
      <c r="O94" s="74" t="s">
        <v>279</v>
      </c>
      <c r="P94" s="68"/>
      <c r="Q94" s="68"/>
      <c r="R94" s="139" t="s">
        <v>279</v>
      </c>
      <c r="S94" s="139" t="s">
        <v>279</v>
      </c>
      <c r="T94" s="139" t="s">
        <v>280</v>
      </c>
      <c r="U94" s="139" t="s">
        <v>279</v>
      </c>
      <c r="V94" s="139" t="s">
        <v>279</v>
      </c>
      <c r="W94" s="68"/>
      <c r="X94" s="68"/>
      <c r="Y94" s="139" t="s">
        <v>279</v>
      </c>
      <c r="Z94" s="139" t="s">
        <v>279</v>
      </c>
      <c r="AA94" s="139" t="s">
        <v>279</v>
      </c>
      <c r="AB94" s="139" t="s">
        <v>279</v>
      </c>
      <c r="AC94" s="139" t="s">
        <v>279</v>
      </c>
      <c r="AD94" s="68"/>
      <c r="AE94" s="68"/>
      <c r="AF94" s="4">
        <f>COUNTIF(E94:AE94,"ح")</f>
        <v>0</v>
      </c>
      <c r="AG94" s="4">
        <f>COUNTIF(E94:AE94,"غ")</f>
        <v>0</v>
      </c>
      <c r="AH94" s="303" t="s">
        <v>279</v>
      </c>
      <c r="AI94" s="8">
        <f>COUNTIF(E94:AE94,"ت")</f>
        <v>0</v>
      </c>
      <c r="AJ94" s="25"/>
    </row>
    <row r="95" spans="1:36" ht="15.75" x14ac:dyDescent="0.25">
      <c r="A95" s="31">
        <v>91</v>
      </c>
      <c r="B95" s="4" t="s">
        <v>182</v>
      </c>
      <c r="C95" s="4">
        <v>11</v>
      </c>
      <c r="E95" s="139" t="s">
        <v>279</v>
      </c>
      <c r="F95" s="139" t="s">
        <v>279</v>
      </c>
      <c r="G95" s="139" t="s">
        <v>279</v>
      </c>
      <c r="H95" s="74" t="s">
        <v>279</v>
      </c>
      <c r="I95" s="68"/>
      <c r="J95" s="68"/>
      <c r="K95" s="262" t="s">
        <v>279</v>
      </c>
      <c r="L95" s="139" t="s">
        <v>279</v>
      </c>
      <c r="M95" s="139" t="s">
        <v>279</v>
      </c>
      <c r="N95" s="139" t="s">
        <v>279</v>
      </c>
      <c r="O95" s="74" t="s">
        <v>279</v>
      </c>
      <c r="P95" s="68"/>
      <c r="Q95" s="68"/>
      <c r="R95" s="139" t="s">
        <v>279</v>
      </c>
      <c r="S95" s="139" t="s">
        <v>279</v>
      </c>
      <c r="T95" s="139" t="s">
        <v>279</v>
      </c>
      <c r="U95" s="139" t="s">
        <v>279</v>
      </c>
      <c r="V95" s="139" t="s">
        <v>279</v>
      </c>
      <c r="W95" s="68"/>
      <c r="X95" s="68"/>
      <c r="Y95" s="139" t="s">
        <v>279</v>
      </c>
      <c r="Z95" s="139" t="s">
        <v>279</v>
      </c>
      <c r="AA95" s="139" t="s">
        <v>279</v>
      </c>
      <c r="AB95" s="139" t="s">
        <v>279</v>
      </c>
      <c r="AC95" s="139" t="s">
        <v>279</v>
      </c>
      <c r="AD95" s="68"/>
      <c r="AE95" s="68"/>
      <c r="AF95" s="139" t="s">
        <v>279</v>
      </c>
      <c r="AG95" s="4">
        <f>COUNTIF(E95:AE95,"غ")</f>
        <v>0</v>
      </c>
      <c r="AH95" s="8">
        <f>COUNTIF(E95:AE95,"ب")</f>
        <v>0</v>
      </c>
      <c r="AI95" s="8">
        <f>COUNTIF(E95:AE95,"ت")</f>
        <v>0</v>
      </c>
      <c r="AJ95" s="25"/>
    </row>
    <row r="96" spans="1:36" ht="15.75" x14ac:dyDescent="0.25">
      <c r="A96" s="31">
        <v>92</v>
      </c>
      <c r="B96" s="4" t="s">
        <v>183</v>
      </c>
      <c r="C96" s="4">
        <v>11</v>
      </c>
      <c r="E96" s="139" t="s">
        <v>279</v>
      </c>
      <c r="F96" s="139" t="s">
        <v>279</v>
      </c>
      <c r="G96" s="139" t="s">
        <v>279</v>
      </c>
      <c r="H96" s="74" t="s">
        <v>279</v>
      </c>
      <c r="I96" s="68"/>
      <c r="J96" s="68"/>
      <c r="K96" s="262" t="s">
        <v>280</v>
      </c>
      <c r="L96" s="139" t="s">
        <v>279</v>
      </c>
      <c r="M96" s="139" t="s">
        <v>279</v>
      </c>
      <c r="N96" s="139" t="s">
        <v>279</v>
      </c>
      <c r="O96" s="74" t="s">
        <v>279</v>
      </c>
      <c r="P96" s="68"/>
      <c r="Q96" s="68"/>
      <c r="R96" s="139" t="s">
        <v>279</v>
      </c>
      <c r="S96" s="139" t="s">
        <v>279</v>
      </c>
      <c r="T96" s="139" t="s">
        <v>279</v>
      </c>
      <c r="U96" s="139" t="s">
        <v>279</v>
      </c>
      <c r="V96" s="139" t="s">
        <v>279</v>
      </c>
      <c r="W96" s="68"/>
      <c r="X96" s="68"/>
      <c r="Y96" s="139" t="s">
        <v>279</v>
      </c>
      <c r="Z96" s="139" t="s">
        <v>279</v>
      </c>
      <c r="AA96" s="139" t="s">
        <v>279</v>
      </c>
      <c r="AB96" s="139" t="s">
        <v>279</v>
      </c>
      <c r="AC96" s="139" t="s">
        <v>279</v>
      </c>
      <c r="AD96" s="68"/>
      <c r="AE96" s="68"/>
      <c r="AF96" s="139" t="s">
        <v>279</v>
      </c>
      <c r="AG96" s="4">
        <f>COUNTIF(E96:AE96,"غ")</f>
        <v>0</v>
      </c>
      <c r="AH96" s="8">
        <f>COUNTIF(E96:AE96,"ب")</f>
        <v>0</v>
      </c>
      <c r="AI96" s="8">
        <f>COUNTIF(E96:AE96,"ت")</f>
        <v>0</v>
      </c>
      <c r="AJ96" s="25"/>
    </row>
    <row r="97" spans="1:36" ht="15.75" x14ac:dyDescent="0.25">
      <c r="A97" s="31">
        <v>93</v>
      </c>
      <c r="B97" s="4" t="s">
        <v>188</v>
      </c>
      <c r="C97" s="4">
        <v>11</v>
      </c>
      <c r="E97" s="139" t="s">
        <v>279</v>
      </c>
      <c r="F97" s="139" t="s">
        <v>279</v>
      </c>
      <c r="G97" s="139" t="s">
        <v>279</v>
      </c>
      <c r="H97" s="74" t="s">
        <v>279</v>
      </c>
      <c r="I97" s="68"/>
      <c r="J97" s="68"/>
      <c r="K97" s="262" t="s">
        <v>279</v>
      </c>
      <c r="L97" s="139" t="s">
        <v>279</v>
      </c>
      <c r="M97" s="139" t="s">
        <v>279</v>
      </c>
      <c r="N97" s="139" t="s">
        <v>279</v>
      </c>
      <c r="O97" s="74" t="s">
        <v>279</v>
      </c>
      <c r="P97" s="68"/>
      <c r="Q97" s="68"/>
      <c r="R97" s="139" t="s">
        <v>279</v>
      </c>
      <c r="S97" s="139" t="s">
        <v>279</v>
      </c>
      <c r="T97" s="139" t="s">
        <v>279</v>
      </c>
      <c r="U97" s="139" t="s">
        <v>279</v>
      </c>
      <c r="V97" s="139" t="s">
        <v>279</v>
      </c>
      <c r="W97" s="68"/>
      <c r="X97" s="68"/>
      <c r="Y97" s="139" t="s">
        <v>279</v>
      </c>
      <c r="Z97" s="139" t="s">
        <v>279</v>
      </c>
      <c r="AA97" s="139" t="s">
        <v>279</v>
      </c>
      <c r="AB97" s="139" t="s">
        <v>279</v>
      </c>
      <c r="AC97" s="139" t="s">
        <v>279</v>
      </c>
      <c r="AD97" s="68"/>
      <c r="AE97" s="68"/>
      <c r="AF97" s="139" t="s">
        <v>279</v>
      </c>
      <c r="AG97" s="4">
        <f>COUNTIF(E97:AE97,"غ")</f>
        <v>0</v>
      </c>
      <c r="AH97" s="8">
        <f>COUNTIF(E97:AE97,"ب")</f>
        <v>0</v>
      </c>
      <c r="AI97" s="8">
        <f>COUNTIF(E97:AE97,"ت")</f>
        <v>0</v>
      </c>
      <c r="AJ97" s="25"/>
    </row>
    <row r="98" spans="1:36" ht="15.75" x14ac:dyDescent="0.25">
      <c r="A98" s="31">
        <v>94</v>
      </c>
      <c r="B98" s="4" t="s">
        <v>184</v>
      </c>
      <c r="C98" s="4">
        <v>11</v>
      </c>
      <c r="E98" s="139" t="s">
        <v>279</v>
      </c>
      <c r="F98" s="139" t="s">
        <v>279</v>
      </c>
      <c r="G98" s="139" t="s">
        <v>279</v>
      </c>
      <c r="H98" s="74" t="s">
        <v>279</v>
      </c>
      <c r="I98" s="68"/>
      <c r="J98" s="68"/>
      <c r="K98" s="262" t="s">
        <v>279</v>
      </c>
      <c r="L98" s="139" t="s">
        <v>279</v>
      </c>
      <c r="M98" s="139" t="s">
        <v>279</v>
      </c>
      <c r="N98" s="139" t="s">
        <v>279</v>
      </c>
      <c r="O98" s="74" t="s">
        <v>279</v>
      </c>
      <c r="P98" s="68"/>
      <c r="Q98" s="68"/>
      <c r="R98" s="139" t="s">
        <v>279</v>
      </c>
      <c r="S98" s="139" t="s">
        <v>279</v>
      </c>
      <c r="T98" s="139" t="s">
        <v>279</v>
      </c>
      <c r="U98" s="139" t="s">
        <v>279</v>
      </c>
      <c r="V98" s="139" t="s">
        <v>279</v>
      </c>
      <c r="W98" s="68"/>
      <c r="X98" s="68"/>
      <c r="Y98" s="139" t="s">
        <v>279</v>
      </c>
      <c r="Z98" s="139" t="s">
        <v>279</v>
      </c>
      <c r="AA98" s="139" t="s">
        <v>279</v>
      </c>
      <c r="AB98" s="139" t="s">
        <v>279</v>
      </c>
      <c r="AC98" s="139" t="s">
        <v>279</v>
      </c>
      <c r="AD98" s="68"/>
      <c r="AE98" s="68"/>
      <c r="AF98" s="139" t="s">
        <v>279</v>
      </c>
      <c r="AG98" s="4">
        <f>COUNTIF(E98:AE98,"غ")</f>
        <v>0</v>
      </c>
      <c r="AH98" s="8">
        <f>COUNTIF(E98:AE98,"ب")</f>
        <v>0</v>
      </c>
      <c r="AI98" s="8">
        <f>COUNTIF(E98:AE98,"ت")</f>
        <v>0</v>
      </c>
      <c r="AJ98" s="25"/>
    </row>
    <row r="99" spans="1:36" ht="15.75" x14ac:dyDescent="0.25">
      <c r="A99" s="31">
        <v>95</v>
      </c>
      <c r="B99" s="4" t="s">
        <v>185</v>
      </c>
      <c r="C99" s="4">
        <v>11</v>
      </c>
      <c r="E99" s="139" t="s">
        <v>279</v>
      </c>
      <c r="F99" s="139" t="s">
        <v>279</v>
      </c>
      <c r="G99" s="139" t="s">
        <v>279</v>
      </c>
      <c r="H99" s="74" t="s">
        <v>279</v>
      </c>
      <c r="I99" s="68"/>
      <c r="J99" s="68"/>
      <c r="K99" s="262" t="s">
        <v>279</v>
      </c>
      <c r="L99" s="262" t="s">
        <v>279</v>
      </c>
      <c r="M99" s="139" t="s">
        <v>279</v>
      </c>
      <c r="N99" s="139" t="s">
        <v>279</v>
      </c>
      <c r="O99" s="74" t="s">
        <v>279</v>
      </c>
      <c r="P99" s="68"/>
      <c r="Q99" s="68"/>
      <c r="R99" s="139" t="s">
        <v>279</v>
      </c>
      <c r="S99" s="139" t="s">
        <v>279</v>
      </c>
      <c r="T99" s="139" t="s">
        <v>279</v>
      </c>
      <c r="U99" s="139" t="s">
        <v>279</v>
      </c>
      <c r="V99" s="139" t="s">
        <v>279</v>
      </c>
      <c r="W99" s="68"/>
      <c r="X99" s="68"/>
      <c r="Y99" s="139" t="s">
        <v>279</v>
      </c>
      <c r="Z99" s="139" t="s">
        <v>279</v>
      </c>
      <c r="AA99" s="139" t="s">
        <v>279</v>
      </c>
      <c r="AB99" s="139" t="s">
        <v>279</v>
      </c>
      <c r="AC99" s="139" t="s">
        <v>279</v>
      </c>
      <c r="AD99" s="68"/>
      <c r="AE99" s="68"/>
      <c r="AF99" s="139" t="s">
        <v>279</v>
      </c>
      <c r="AG99" s="4">
        <f>COUNTIF(E99:AE99,"غ")</f>
        <v>0</v>
      </c>
      <c r="AH99" s="8">
        <f>COUNTIF(E99:AE99,"ب")</f>
        <v>0</v>
      </c>
      <c r="AI99" s="8">
        <f>COUNTIF(E99:AE99,"ت")</f>
        <v>0</v>
      </c>
      <c r="AJ99" s="25"/>
    </row>
    <row r="100" spans="1:36" ht="15.75" x14ac:dyDescent="0.25">
      <c r="A100" s="31">
        <v>96</v>
      </c>
      <c r="B100" s="4" t="s">
        <v>198</v>
      </c>
      <c r="C100" s="4">
        <v>12</v>
      </c>
      <c r="E100" s="139" t="s">
        <v>279</v>
      </c>
      <c r="F100" s="139" t="s">
        <v>280</v>
      </c>
      <c r="G100" s="139" t="s">
        <v>279</v>
      </c>
      <c r="H100" s="74" t="s">
        <v>279</v>
      </c>
      <c r="I100" s="68"/>
      <c r="J100" s="68"/>
      <c r="K100" s="262" t="s">
        <v>279</v>
      </c>
      <c r="L100" s="139" t="s">
        <v>279</v>
      </c>
      <c r="M100" s="139" t="s">
        <v>279</v>
      </c>
      <c r="N100" s="139" t="s">
        <v>279</v>
      </c>
      <c r="O100" s="74" t="s">
        <v>279</v>
      </c>
      <c r="P100" s="68"/>
      <c r="Q100" s="68"/>
      <c r="R100" s="139" t="s">
        <v>279</v>
      </c>
      <c r="S100" s="139" t="s">
        <v>280</v>
      </c>
      <c r="T100" s="139" t="s">
        <v>279</v>
      </c>
      <c r="U100" s="139" t="s">
        <v>279</v>
      </c>
      <c r="V100" s="139" t="s">
        <v>279</v>
      </c>
      <c r="W100" s="68"/>
      <c r="X100" s="68"/>
      <c r="Y100" s="139" t="s">
        <v>279</v>
      </c>
      <c r="Z100" s="139" t="s">
        <v>279</v>
      </c>
      <c r="AA100" s="139" t="s">
        <v>279</v>
      </c>
      <c r="AB100" s="139" t="s">
        <v>279</v>
      </c>
      <c r="AC100" s="139" t="s">
        <v>279</v>
      </c>
      <c r="AD100" s="68"/>
      <c r="AE100" s="68"/>
      <c r="AF100" s="4">
        <f>COUNTIF(E100:AE100,"ح")</f>
        <v>0</v>
      </c>
      <c r="AG100" s="4">
        <f>COUNTIF(E100:AE100,"غ")</f>
        <v>0</v>
      </c>
      <c r="AH100" s="303" t="s">
        <v>279</v>
      </c>
      <c r="AI100" s="8">
        <f>COUNTIF(E100:AE100,"ت")</f>
        <v>0</v>
      </c>
      <c r="AJ100" s="25"/>
    </row>
    <row r="101" spans="1:36" ht="15.75" x14ac:dyDescent="0.25">
      <c r="A101" s="31">
        <v>97</v>
      </c>
      <c r="B101" s="4" t="s">
        <v>199</v>
      </c>
      <c r="C101" s="4">
        <v>12</v>
      </c>
      <c r="E101" s="139" t="s">
        <v>279</v>
      </c>
      <c r="F101" s="139" t="s">
        <v>279</v>
      </c>
      <c r="G101" s="139" t="s">
        <v>279</v>
      </c>
      <c r="H101" s="74" t="s">
        <v>279</v>
      </c>
      <c r="I101" s="68"/>
      <c r="J101" s="68"/>
      <c r="K101" s="262" t="s">
        <v>279</v>
      </c>
      <c r="L101" s="139" t="s">
        <v>279</v>
      </c>
      <c r="M101" s="139" t="s">
        <v>279</v>
      </c>
      <c r="N101" s="139" t="s">
        <v>279</v>
      </c>
      <c r="O101" s="74" t="s">
        <v>279</v>
      </c>
      <c r="P101" s="68"/>
      <c r="Q101" s="68"/>
      <c r="R101" s="139" t="s">
        <v>279</v>
      </c>
      <c r="S101" s="139" t="s">
        <v>279</v>
      </c>
      <c r="T101" s="139" t="s">
        <v>279</v>
      </c>
      <c r="U101" s="139" t="s">
        <v>279</v>
      </c>
      <c r="V101" s="139" t="s">
        <v>279</v>
      </c>
      <c r="W101" s="68"/>
      <c r="X101" s="68"/>
      <c r="Y101" s="139" t="s">
        <v>279</v>
      </c>
      <c r="Z101" s="139" t="s">
        <v>279</v>
      </c>
      <c r="AA101" s="139" t="s">
        <v>279</v>
      </c>
      <c r="AB101" s="139" t="s">
        <v>279</v>
      </c>
      <c r="AC101" s="139" t="s">
        <v>279</v>
      </c>
      <c r="AD101" s="68"/>
      <c r="AE101" s="68"/>
      <c r="AF101" s="139" t="s">
        <v>279</v>
      </c>
      <c r="AG101" s="4">
        <f>COUNTIF(E101:AE101,"غ")</f>
        <v>0</v>
      </c>
      <c r="AH101" s="8">
        <f>COUNTIF(E101:AE101,"ب")</f>
        <v>0</v>
      </c>
      <c r="AI101" s="8">
        <f>COUNTIF(E101:AE101,"ت")</f>
        <v>0</v>
      </c>
      <c r="AJ101" s="25"/>
    </row>
    <row r="102" spans="1:36" ht="15.75" x14ac:dyDescent="0.25">
      <c r="A102" s="31">
        <v>98</v>
      </c>
      <c r="B102" s="4" t="s">
        <v>200</v>
      </c>
      <c r="C102" s="4">
        <v>12</v>
      </c>
      <c r="E102" s="139" t="s">
        <v>279</v>
      </c>
      <c r="F102" s="139" t="s">
        <v>279</v>
      </c>
      <c r="G102" s="139" t="s">
        <v>279</v>
      </c>
      <c r="H102" s="74" t="s">
        <v>279</v>
      </c>
      <c r="I102" s="68"/>
      <c r="J102" s="68"/>
      <c r="K102" s="262" t="s">
        <v>280</v>
      </c>
      <c r="L102" s="139" t="s">
        <v>279</v>
      </c>
      <c r="M102" s="139" t="s">
        <v>279</v>
      </c>
      <c r="N102" s="139" t="s">
        <v>279</v>
      </c>
      <c r="O102" s="139" t="s">
        <v>279</v>
      </c>
      <c r="P102" s="68"/>
      <c r="Q102" s="68"/>
      <c r="R102" s="139" t="s">
        <v>279</v>
      </c>
      <c r="S102" s="139" t="s">
        <v>279</v>
      </c>
      <c r="T102" s="139" t="s">
        <v>279</v>
      </c>
      <c r="U102" s="139" t="s">
        <v>279</v>
      </c>
      <c r="V102" s="139" t="s">
        <v>279</v>
      </c>
      <c r="W102" s="68"/>
      <c r="X102" s="68"/>
      <c r="Y102" s="139" t="s">
        <v>279</v>
      </c>
      <c r="Z102" s="139" t="s">
        <v>279</v>
      </c>
      <c r="AA102" s="139" t="s">
        <v>279</v>
      </c>
      <c r="AB102" s="139" t="s">
        <v>279</v>
      </c>
      <c r="AC102" s="139" t="s">
        <v>279</v>
      </c>
      <c r="AD102" s="68"/>
      <c r="AE102" s="68"/>
      <c r="AF102" s="139" t="s">
        <v>279</v>
      </c>
      <c r="AG102" s="4">
        <f>COUNTIF(E102:AE102,"غ")</f>
        <v>0</v>
      </c>
      <c r="AH102" s="8">
        <f>COUNTIF(E102:AE102,"ب")</f>
        <v>0</v>
      </c>
      <c r="AI102" s="8">
        <f>COUNTIF(E102:AE102,"ت")</f>
        <v>0</v>
      </c>
      <c r="AJ102" s="25"/>
    </row>
    <row r="103" spans="1:36" ht="15.75" x14ac:dyDescent="0.25">
      <c r="A103" s="31">
        <v>99</v>
      </c>
      <c r="B103" s="4" t="s">
        <v>201</v>
      </c>
      <c r="C103" s="4">
        <v>12</v>
      </c>
      <c r="E103" s="139" t="s">
        <v>279</v>
      </c>
      <c r="F103" s="139" t="s">
        <v>279</v>
      </c>
      <c r="G103" s="139" t="s">
        <v>280</v>
      </c>
      <c r="H103" s="74" t="s">
        <v>280</v>
      </c>
      <c r="I103" s="68"/>
      <c r="J103" s="68"/>
      <c r="K103" s="262" t="s">
        <v>279</v>
      </c>
      <c r="L103" s="139" t="s">
        <v>279</v>
      </c>
      <c r="M103" s="139" t="s">
        <v>279</v>
      </c>
      <c r="N103" s="139" t="s">
        <v>279</v>
      </c>
      <c r="O103" s="74" t="s">
        <v>279</v>
      </c>
      <c r="P103" s="68"/>
      <c r="Q103" s="68"/>
      <c r="R103" s="139" t="s">
        <v>279</v>
      </c>
      <c r="S103" s="139" t="s">
        <v>279</v>
      </c>
      <c r="T103" s="139" t="s">
        <v>279</v>
      </c>
      <c r="U103" s="139" t="s">
        <v>279</v>
      </c>
      <c r="V103" s="139" t="s">
        <v>279</v>
      </c>
      <c r="W103" s="68"/>
      <c r="X103" s="68"/>
      <c r="Y103" s="139" t="s">
        <v>279</v>
      </c>
      <c r="Z103" s="139" t="s">
        <v>279</v>
      </c>
      <c r="AA103" s="139" t="s">
        <v>279</v>
      </c>
      <c r="AB103" s="139" t="s">
        <v>279</v>
      </c>
      <c r="AC103" s="139" t="s">
        <v>279</v>
      </c>
      <c r="AD103" s="68"/>
      <c r="AE103" s="68"/>
      <c r="AF103" s="4">
        <f>COUNTIF(E103:AE103,"ح")</f>
        <v>0</v>
      </c>
      <c r="AG103" s="4">
        <f>COUNTIF(E103:AE103,"غ")</f>
        <v>0</v>
      </c>
      <c r="AH103" s="303" t="s">
        <v>279</v>
      </c>
      <c r="AI103" s="8">
        <f>COUNTIF(E103:AE103,"ت")</f>
        <v>0</v>
      </c>
      <c r="AJ103" s="25"/>
    </row>
    <row r="104" spans="1:36" ht="15.75" x14ac:dyDescent="0.25">
      <c r="A104" s="31">
        <v>100</v>
      </c>
      <c r="B104" s="4" t="s">
        <v>202</v>
      </c>
      <c r="C104" s="4">
        <v>12</v>
      </c>
      <c r="E104" s="139" t="s">
        <v>279</v>
      </c>
      <c r="F104" s="139" t="s">
        <v>279</v>
      </c>
      <c r="G104" s="139" t="s">
        <v>279</v>
      </c>
      <c r="H104" s="74" t="s">
        <v>279</v>
      </c>
      <c r="I104" s="68"/>
      <c r="J104" s="68"/>
      <c r="K104" s="262" t="s">
        <v>279</v>
      </c>
      <c r="L104" s="139" t="s">
        <v>279</v>
      </c>
      <c r="M104" s="139" t="s">
        <v>279</v>
      </c>
      <c r="N104" s="139" t="s">
        <v>279</v>
      </c>
      <c r="O104" s="74" t="s">
        <v>279</v>
      </c>
      <c r="P104" s="68"/>
      <c r="Q104" s="68"/>
      <c r="R104" s="139" t="s">
        <v>279</v>
      </c>
      <c r="S104" s="139" t="s">
        <v>279</v>
      </c>
      <c r="T104" s="139" t="s">
        <v>279</v>
      </c>
      <c r="U104" s="139" t="s">
        <v>279</v>
      </c>
      <c r="V104" s="139" t="s">
        <v>279</v>
      </c>
      <c r="W104" s="68"/>
      <c r="X104" s="68"/>
      <c r="Y104" s="139" t="s">
        <v>279</v>
      </c>
      <c r="Z104" s="139" t="s">
        <v>279</v>
      </c>
      <c r="AA104" s="139" t="s">
        <v>279</v>
      </c>
      <c r="AB104" s="139" t="s">
        <v>279</v>
      </c>
      <c r="AC104" s="139" t="s">
        <v>279</v>
      </c>
      <c r="AD104" s="68"/>
      <c r="AE104" s="68"/>
      <c r="AF104" s="139" t="s">
        <v>279</v>
      </c>
      <c r="AG104" s="4">
        <f>COUNTIF(E104:AE104,"غ")</f>
        <v>0</v>
      </c>
      <c r="AH104" s="8">
        <f>COUNTIF(E104:AE104,"ب")</f>
        <v>0</v>
      </c>
      <c r="AI104" s="8">
        <f>COUNTIF(E104:AE104,"ت")</f>
        <v>0</v>
      </c>
      <c r="AJ104" s="25"/>
    </row>
    <row r="105" spans="1:36" ht="15.75" x14ac:dyDescent="0.25">
      <c r="A105" s="31">
        <v>101</v>
      </c>
      <c r="B105" s="4" t="s">
        <v>203</v>
      </c>
      <c r="C105" s="4">
        <v>12</v>
      </c>
      <c r="E105" s="139" t="s">
        <v>279</v>
      </c>
      <c r="F105" s="139" t="s">
        <v>279</v>
      </c>
      <c r="G105" s="139" t="s">
        <v>279</v>
      </c>
      <c r="H105" s="74" t="s">
        <v>279</v>
      </c>
      <c r="I105" s="68"/>
      <c r="J105" s="68"/>
      <c r="K105" s="262" t="s">
        <v>279</v>
      </c>
      <c r="L105" s="139" t="s">
        <v>279</v>
      </c>
      <c r="M105" s="139" t="s">
        <v>279</v>
      </c>
      <c r="N105" s="139" t="s">
        <v>279</v>
      </c>
      <c r="O105" s="74" t="s">
        <v>279</v>
      </c>
      <c r="P105" s="68"/>
      <c r="Q105" s="68"/>
      <c r="R105" s="139" t="s">
        <v>279</v>
      </c>
      <c r="S105" s="139" t="s">
        <v>279</v>
      </c>
      <c r="T105" s="139" t="s">
        <v>279</v>
      </c>
      <c r="U105" s="139" t="s">
        <v>279</v>
      </c>
      <c r="V105" s="139" t="s">
        <v>279</v>
      </c>
      <c r="W105" s="68"/>
      <c r="X105" s="68"/>
      <c r="Y105" s="139" t="s">
        <v>279</v>
      </c>
      <c r="Z105" s="139" t="s">
        <v>279</v>
      </c>
      <c r="AA105" s="139" t="s">
        <v>279</v>
      </c>
      <c r="AB105" s="139" t="s">
        <v>279</v>
      </c>
      <c r="AC105" s="139" t="s">
        <v>279</v>
      </c>
      <c r="AD105" s="68"/>
      <c r="AE105" s="68"/>
      <c r="AF105" s="139" t="s">
        <v>279</v>
      </c>
      <c r="AG105" s="4">
        <f>COUNTIF(E105:AE105,"غ")</f>
        <v>0</v>
      </c>
      <c r="AH105" s="8">
        <f>COUNTIF(E105:AE105,"ب")</f>
        <v>0</v>
      </c>
      <c r="AI105" s="8">
        <f>COUNTIF(E105:AE105,"ت")</f>
        <v>0</v>
      </c>
      <c r="AJ105" s="25"/>
    </row>
    <row r="106" spans="1:36" ht="15.75" x14ac:dyDescent="0.25">
      <c r="A106" s="31">
        <v>102</v>
      </c>
      <c r="B106" s="4" t="s">
        <v>204</v>
      </c>
      <c r="C106" s="4">
        <v>12</v>
      </c>
      <c r="E106" s="139" t="s">
        <v>279</v>
      </c>
      <c r="F106" s="139" t="s">
        <v>279</v>
      </c>
      <c r="G106" s="139" t="s">
        <v>279</v>
      </c>
      <c r="H106" s="74" t="s">
        <v>279</v>
      </c>
      <c r="I106" s="68"/>
      <c r="J106" s="68"/>
      <c r="K106" s="262" t="s">
        <v>279</v>
      </c>
      <c r="L106" s="139" t="s">
        <v>279</v>
      </c>
      <c r="M106" s="139" t="s">
        <v>279</v>
      </c>
      <c r="N106" s="139" t="s">
        <v>279</v>
      </c>
      <c r="O106" s="74" t="s">
        <v>279</v>
      </c>
      <c r="P106" s="68"/>
      <c r="Q106" s="68"/>
      <c r="R106" s="139" t="s">
        <v>279</v>
      </c>
      <c r="S106" s="139" t="s">
        <v>279</v>
      </c>
      <c r="T106" s="139" t="s">
        <v>279</v>
      </c>
      <c r="U106" s="139" t="s">
        <v>279</v>
      </c>
      <c r="V106" s="139" t="s">
        <v>279</v>
      </c>
      <c r="W106" s="68"/>
      <c r="X106" s="68"/>
      <c r="Y106" s="139" t="s">
        <v>279</v>
      </c>
      <c r="Z106" s="139" t="s">
        <v>279</v>
      </c>
      <c r="AA106" s="139" t="s">
        <v>279</v>
      </c>
      <c r="AB106" s="139" t="s">
        <v>279</v>
      </c>
      <c r="AC106" s="139" t="s">
        <v>279</v>
      </c>
      <c r="AD106" s="68"/>
      <c r="AE106" s="68"/>
      <c r="AF106" s="139" t="s">
        <v>279</v>
      </c>
      <c r="AG106" s="4">
        <f>COUNTIF(E106:AE106,"غ")</f>
        <v>0</v>
      </c>
      <c r="AH106" s="8">
        <f>COUNTIF(E106:AE106,"ب")</f>
        <v>0</v>
      </c>
      <c r="AI106" s="8">
        <f>COUNTIF(E106:AE106,"ت")</f>
        <v>0</v>
      </c>
      <c r="AJ106" s="25"/>
    </row>
    <row r="107" spans="1:36" ht="15.75" x14ac:dyDescent="0.25">
      <c r="A107" s="31">
        <v>103</v>
      </c>
      <c r="B107" s="4" t="s">
        <v>205</v>
      </c>
      <c r="C107" s="4">
        <v>12</v>
      </c>
      <c r="E107" s="139" t="s">
        <v>279</v>
      </c>
      <c r="F107" s="139" t="s">
        <v>279</v>
      </c>
      <c r="G107" s="139" t="s">
        <v>279</v>
      </c>
      <c r="H107" s="74" t="s">
        <v>279</v>
      </c>
      <c r="I107" s="68"/>
      <c r="J107" s="68"/>
      <c r="K107" s="262" t="s">
        <v>279</v>
      </c>
      <c r="L107" s="139" t="s">
        <v>279</v>
      </c>
      <c r="M107" s="139" t="s">
        <v>279</v>
      </c>
      <c r="N107" s="139" t="s">
        <v>279</v>
      </c>
      <c r="O107" s="74" t="s">
        <v>279</v>
      </c>
      <c r="P107" s="68"/>
      <c r="Q107" s="68"/>
      <c r="R107" s="139" t="s">
        <v>279</v>
      </c>
      <c r="S107" s="139" t="s">
        <v>279</v>
      </c>
      <c r="T107" s="139" t="s">
        <v>279</v>
      </c>
      <c r="U107" s="139" t="s">
        <v>279</v>
      </c>
      <c r="V107" s="139" t="s">
        <v>279</v>
      </c>
      <c r="W107" s="68"/>
      <c r="X107" s="68"/>
      <c r="Y107" s="139" t="s">
        <v>279</v>
      </c>
      <c r="Z107" s="139" t="s">
        <v>279</v>
      </c>
      <c r="AA107" s="139" t="s">
        <v>279</v>
      </c>
      <c r="AB107" s="139" t="s">
        <v>279</v>
      </c>
      <c r="AC107" s="139" t="s">
        <v>279</v>
      </c>
      <c r="AD107" s="68"/>
      <c r="AE107" s="68"/>
      <c r="AF107" s="139" t="s">
        <v>279</v>
      </c>
      <c r="AG107" s="4">
        <f>COUNTIF(E107:AE107,"غ")</f>
        <v>0</v>
      </c>
      <c r="AH107" s="8">
        <f>COUNTIF(E107:AE107,"ب")</f>
        <v>0</v>
      </c>
      <c r="AI107" s="8">
        <f>COUNTIF(E107:AE107,"ت")</f>
        <v>0</v>
      </c>
      <c r="AJ107" s="25"/>
    </row>
    <row r="108" spans="1:36" ht="15.75" x14ac:dyDescent="0.25">
      <c r="A108" s="31">
        <v>104</v>
      </c>
      <c r="B108" s="4" t="s">
        <v>206</v>
      </c>
      <c r="C108" s="4">
        <v>12</v>
      </c>
      <c r="E108" s="139" t="s">
        <v>279</v>
      </c>
      <c r="F108" s="139" t="s">
        <v>279</v>
      </c>
      <c r="G108" s="139" t="s">
        <v>279</v>
      </c>
      <c r="H108" s="74" t="s">
        <v>279</v>
      </c>
      <c r="I108" s="68"/>
      <c r="J108" s="68"/>
      <c r="K108" s="262" t="s">
        <v>279</v>
      </c>
      <c r="L108" s="139" t="s">
        <v>279</v>
      </c>
      <c r="M108" s="139" t="s">
        <v>279</v>
      </c>
      <c r="N108" s="139" t="s">
        <v>279</v>
      </c>
      <c r="O108" s="74" t="s">
        <v>279</v>
      </c>
      <c r="P108" s="68"/>
      <c r="Q108" s="68"/>
      <c r="R108" s="139" t="s">
        <v>279</v>
      </c>
      <c r="S108" s="139" t="s">
        <v>279</v>
      </c>
      <c r="T108" s="139" t="s">
        <v>279</v>
      </c>
      <c r="U108" s="139" t="s">
        <v>279</v>
      </c>
      <c r="V108" s="139" t="s">
        <v>279</v>
      </c>
      <c r="W108" s="68"/>
      <c r="X108" s="68"/>
      <c r="Y108" s="139" t="s">
        <v>279</v>
      </c>
      <c r="Z108" s="139" t="s">
        <v>279</v>
      </c>
      <c r="AA108" s="139" t="s">
        <v>279</v>
      </c>
      <c r="AB108" s="139" t="s">
        <v>279</v>
      </c>
      <c r="AC108" s="139" t="s">
        <v>279</v>
      </c>
      <c r="AD108" s="68"/>
      <c r="AE108" s="68"/>
      <c r="AF108" s="139" t="s">
        <v>279</v>
      </c>
      <c r="AG108" s="4">
        <f>COUNTIF(E108:AE108,"غ")</f>
        <v>0</v>
      </c>
      <c r="AH108" s="8">
        <f>COUNTIF(E108:AE108,"ب")</f>
        <v>0</v>
      </c>
      <c r="AI108" s="8">
        <f>COUNTIF(E108:AE108,"ت")</f>
        <v>0</v>
      </c>
      <c r="AJ108" s="25"/>
    </row>
    <row r="109" spans="1:36" ht="15.75" x14ac:dyDescent="0.25">
      <c r="A109" s="31">
        <v>105</v>
      </c>
      <c r="B109" s="4" t="s">
        <v>207</v>
      </c>
      <c r="C109" s="4">
        <v>12</v>
      </c>
      <c r="E109" s="139" t="s">
        <v>279</v>
      </c>
      <c r="F109" s="139" t="s">
        <v>279</v>
      </c>
      <c r="G109" s="139" t="s">
        <v>279</v>
      </c>
      <c r="H109" s="74" t="s">
        <v>279</v>
      </c>
      <c r="I109" s="68"/>
      <c r="J109" s="68"/>
      <c r="K109" s="262" t="s">
        <v>279</v>
      </c>
      <c r="L109" s="139" t="s">
        <v>279</v>
      </c>
      <c r="M109" s="139" t="s">
        <v>279</v>
      </c>
      <c r="N109" s="139" t="s">
        <v>279</v>
      </c>
      <c r="O109" s="74" t="s">
        <v>279</v>
      </c>
      <c r="P109" s="68"/>
      <c r="Q109" s="68"/>
      <c r="R109" s="139" t="s">
        <v>279</v>
      </c>
      <c r="S109" s="139" t="s">
        <v>279</v>
      </c>
      <c r="T109" s="139" t="s">
        <v>279</v>
      </c>
      <c r="U109" s="139" t="s">
        <v>279</v>
      </c>
      <c r="V109" s="139" t="s">
        <v>279</v>
      </c>
      <c r="W109" s="68"/>
      <c r="X109" s="68"/>
      <c r="Y109" s="139" t="s">
        <v>279</v>
      </c>
      <c r="Z109" s="139" t="s">
        <v>279</v>
      </c>
      <c r="AA109" s="139" t="s">
        <v>279</v>
      </c>
      <c r="AB109" s="139" t="s">
        <v>279</v>
      </c>
      <c r="AC109" s="139" t="s">
        <v>279</v>
      </c>
      <c r="AD109" s="68"/>
      <c r="AE109" s="68"/>
      <c r="AF109" s="139" t="s">
        <v>279</v>
      </c>
      <c r="AG109" s="4">
        <f>COUNTIF(E109:AE109,"غ")</f>
        <v>0</v>
      </c>
      <c r="AH109" s="8">
        <f>COUNTIF(E109:AE109,"ب")</f>
        <v>0</v>
      </c>
      <c r="AI109" s="8">
        <f>COUNTIF(E109:AE109,"ت")</f>
        <v>0</v>
      </c>
      <c r="AJ109" s="25"/>
    </row>
    <row r="110" spans="1:36" ht="15.75" x14ac:dyDescent="0.25">
      <c r="A110" s="31">
        <v>106</v>
      </c>
      <c r="B110" s="4" t="s">
        <v>208</v>
      </c>
      <c r="C110" s="4">
        <v>12</v>
      </c>
      <c r="E110" s="139" t="s">
        <v>279</v>
      </c>
      <c r="F110" s="139" t="s">
        <v>279</v>
      </c>
      <c r="G110" s="139" t="s">
        <v>279</v>
      </c>
      <c r="H110" s="74" t="s">
        <v>279</v>
      </c>
      <c r="I110" s="68"/>
      <c r="J110" s="68"/>
      <c r="K110" s="262" t="s">
        <v>279</v>
      </c>
      <c r="L110" s="139" t="s">
        <v>279</v>
      </c>
      <c r="M110" s="139" t="s">
        <v>279</v>
      </c>
      <c r="N110" s="139" t="s">
        <v>279</v>
      </c>
      <c r="O110" s="74" t="s">
        <v>279</v>
      </c>
      <c r="P110" s="68"/>
      <c r="Q110" s="68"/>
      <c r="R110" s="139" t="s">
        <v>279</v>
      </c>
      <c r="S110" s="139" t="s">
        <v>279</v>
      </c>
      <c r="T110" s="139" t="s">
        <v>279</v>
      </c>
      <c r="U110" s="139" t="s">
        <v>279</v>
      </c>
      <c r="V110" s="139" t="s">
        <v>279</v>
      </c>
      <c r="W110" s="68"/>
      <c r="X110" s="68"/>
      <c r="Y110" s="139" t="s">
        <v>279</v>
      </c>
      <c r="Z110" s="139" t="s">
        <v>279</v>
      </c>
      <c r="AA110" s="139" t="s">
        <v>279</v>
      </c>
      <c r="AB110" s="139" t="s">
        <v>279</v>
      </c>
      <c r="AC110" s="139" t="s">
        <v>279</v>
      </c>
      <c r="AD110" s="68"/>
      <c r="AE110" s="68"/>
      <c r="AF110" s="139" t="s">
        <v>279</v>
      </c>
      <c r="AG110" s="4">
        <f>COUNTIF(E110:AE110,"غ")</f>
        <v>0</v>
      </c>
      <c r="AH110" s="8">
        <f>COUNTIF(E110:AE110,"ب")</f>
        <v>0</v>
      </c>
      <c r="AI110" s="8">
        <f>COUNTIF(E110:AE110,"ت")</f>
        <v>0</v>
      </c>
      <c r="AJ110" s="25"/>
    </row>
    <row r="111" spans="1:36" x14ac:dyDescent="0.25">
      <c r="A111" s="31">
        <v>107</v>
      </c>
      <c r="B111" s="4" t="s">
        <v>209</v>
      </c>
      <c r="C111" s="4">
        <v>12</v>
      </c>
      <c r="E111" s="139" t="s">
        <v>279</v>
      </c>
      <c r="F111" s="139" t="s">
        <v>279</v>
      </c>
      <c r="G111" s="139" t="s">
        <v>279</v>
      </c>
      <c r="H111" s="74" t="s">
        <v>279</v>
      </c>
      <c r="I111" s="68"/>
      <c r="J111" s="68"/>
      <c r="K111" s="139" t="s">
        <v>280</v>
      </c>
      <c r="L111" s="139" t="s">
        <v>279</v>
      </c>
      <c r="M111" s="139" t="s">
        <v>279</v>
      </c>
      <c r="N111" s="139" t="s">
        <v>279</v>
      </c>
      <c r="O111" s="74" t="s">
        <v>279</v>
      </c>
      <c r="P111" s="68"/>
      <c r="Q111" s="68"/>
      <c r="R111" s="139" t="s">
        <v>279</v>
      </c>
      <c r="S111" s="139" t="s">
        <v>279</v>
      </c>
      <c r="T111" s="139" t="s">
        <v>279</v>
      </c>
      <c r="U111" s="139" t="s">
        <v>279</v>
      </c>
      <c r="V111" s="139" t="s">
        <v>279</v>
      </c>
      <c r="W111" s="68"/>
      <c r="X111" s="68"/>
      <c r="Y111" s="139" t="s">
        <v>279</v>
      </c>
      <c r="Z111" s="139" t="s">
        <v>279</v>
      </c>
      <c r="AA111" s="139" t="s">
        <v>279</v>
      </c>
      <c r="AB111" s="139" t="s">
        <v>279</v>
      </c>
      <c r="AC111" s="139" t="s">
        <v>279</v>
      </c>
      <c r="AD111" s="68"/>
      <c r="AE111" s="68"/>
      <c r="AF111" s="4">
        <f>COUNTIF(E111:AE111,"ح")</f>
        <v>0</v>
      </c>
      <c r="AG111" s="4">
        <f>COUNTIF(E111:AE111,"غ")</f>
        <v>0</v>
      </c>
      <c r="AH111" s="303" t="s">
        <v>279</v>
      </c>
      <c r="AI111" s="8">
        <f>COUNTIF(E111:AE111,"ت")</f>
        <v>0</v>
      </c>
      <c r="AJ111" s="25"/>
    </row>
    <row r="112" spans="1:36" ht="15.75" x14ac:dyDescent="0.25">
      <c r="A112" s="31">
        <v>108</v>
      </c>
      <c r="B112" s="4" t="s">
        <v>210</v>
      </c>
      <c r="C112" s="4">
        <v>12</v>
      </c>
      <c r="E112" s="139" t="s">
        <v>279</v>
      </c>
      <c r="F112" s="139" t="s">
        <v>280</v>
      </c>
      <c r="G112" s="139" t="s">
        <v>279</v>
      </c>
      <c r="H112" s="74" t="s">
        <v>279</v>
      </c>
      <c r="I112" s="68"/>
      <c r="J112" s="68"/>
      <c r="K112" s="262" t="s">
        <v>279</v>
      </c>
      <c r="L112" s="139" t="s">
        <v>279</v>
      </c>
      <c r="M112" s="139" t="s">
        <v>279</v>
      </c>
      <c r="N112" s="139" t="s">
        <v>279</v>
      </c>
      <c r="O112" s="74" t="s">
        <v>279</v>
      </c>
      <c r="P112" s="68"/>
      <c r="Q112" s="68"/>
      <c r="R112" s="139" t="s">
        <v>279</v>
      </c>
      <c r="S112" s="139" t="s">
        <v>279</v>
      </c>
      <c r="T112" s="139" t="s">
        <v>279</v>
      </c>
      <c r="U112" s="139" t="s">
        <v>279</v>
      </c>
      <c r="V112" s="139" t="s">
        <v>279</v>
      </c>
      <c r="W112" s="68"/>
      <c r="X112" s="68"/>
      <c r="Y112" s="139" t="s">
        <v>279</v>
      </c>
      <c r="Z112" s="139" t="s">
        <v>279</v>
      </c>
      <c r="AA112" s="139" t="s">
        <v>279</v>
      </c>
      <c r="AB112" s="139" t="s">
        <v>279</v>
      </c>
      <c r="AC112" s="139" t="s">
        <v>279</v>
      </c>
      <c r="AD112" s="68"/>
      <c r="AE112" s="68"/>
      <c r="AF112" s="139" t="s">
        <v>279</v>
      </c>
      <c r="AG112" s="4">
        <f>COUNTIF(E112:AE112,"غ")</f>
        <v>0</v>
      </c>
      <c r="AH112" s="8">
        <f>COUNTIF(E112:AE112,"ب")</f>
        <v>0</v>
      </c>
      <c r="AI112" s="8">
        <f>COUNTIF(E112:AE112,"ت")</f>
        <v>0</v>
      </c>
      <c r="AJ112" s="25"/>
    </row>
    <row r="113" spans="1:36" ht="15.75" x14ac:dyDescent="0.25">
      <c r="A113" s="31">
        <v>109</v>
      </c>
      <c r="B113" s="4" t="s">
        <v>211</v>
      </c>
      <c r="C113" s="4">
        <v>12</v>
      </c>
      <c r="E113" s="139" t="s">
        <v>279</v>
      </c>
      <c r="F113" s="139" t="s">
        <v>279</v>
      </c>
      <c r="G113" s="139" t="s">
        <v>279</v>
      </c>
      <c r="H113" s="74" t="s">
        <v>279</v>
      </c>
      <c r="I113" s="68"/>
      <c r="J113" s="68"/>
      <c r="K113" s="262" t="s">
        <v>279</v>
      </c>
      <c r="L113" s="139" t="s">
        <v>279</v>
      </c>
      <c r="M113" s="139" t="s">
        <v>279</v>
      </c>
      <c r="N113" s="139" t="s">
        <v>279</v>
      </c>
      <c r="O113" s="74" t="s">
        <v>279</v>
      </c>
      <c r="P113" s="68"/>
      <c r="Q113" s="68"/>
      <c r="R113" s="139" t="s">
        <v>279</v>
      </c>
      <c r="S113" s="139" t="s">
        <v>279</v>
      </c>
      <c r="T113" s="139" t="s">
        <v>279</v>
      </c>
      <c r="U113" s="139" t="s">
        <v>279</v>
      </c>
      <c r="V113" s="139" t="s">
        <v>279</v>
      </c>
      <c r="W113" s="68"/>
      <c r="X113" s="68"/>
      <c r="Y113" s="139" t="s">
        <v>279</v>
      </c>
      <c r="Z113" s="139" t="s">
        <v>279</v>
      </c>
      <c r="AA113" s="139" t="s">
        <v>279</v>
      </c>
      <c r="AB113" s="139" t="s">
        <v>279</v>
      </c>
      <c r="AC113" s="139" t="s">
        <v>279</v>
      </c>
      <c r="AD113" s="68"/>
      <c r="AE113" s="68"/>
      <c r="AF113" s="139" t="s">
        <v>279</v>
      </c>
      <c r="AG113" s="4">
        <f>COUNTIF(E113:AE113,"غ")</f>
        <v>0</v>
      </c>
      <c r="AH113" s="8">
        <f>COUNTIF(E113:AE113,"ب")</f>
        <v>0</v>
      </c>
      <c r="AI113" s="8">
        <f>COUNTIF(E113:AE113,"ت")</f>
        <v>0</v>
      </c>
      <c r="AJ113" s="25"/>
    </row>
    <row r="114" spans="1:36" ht="15.75" x14ac:dyDescent="0.25">
      <c r="A114" s="31">
        <v>110</v>
      </c>
      <c r="B114" s="4" t="s">
        <v>212</v>
      </c>
      <c r="C114" s="4">
        <v>12</v>
      </c>
      <c r="E114" s="139" t="s">
        <v>279</v>
      </c>
      <c r="F114" s="139" t="s">
        <v>279</v>
      </c>
      <c r="G114" s="139" t="s">
        <v>279</v>
      </c>
      <c r="H114" s="74" t="s">
        <v>279</v>
      </c>
      <c r="I114" s="68"/>
      <c r="J114" s="68"/>
      <c r="K114" s="262" t="s">
        <v>280</v>
      </c>
      <c r="L114" s="139" t="s">
        <v>279</v>
      </c>
      <c r="M114" s="139" t="s">
        <v>279</v>
      </c>
      <c r="N114" s="139" t="s">
        <v>279</v>
      </c>
      <c r="O114" s="74" t="s">
        <v>279</v>
      </c>
      <c r="P114" s="68"/>
      <c r="Q114" s="68"/>
      <c r="R114" s="139" t="s">
        <v>279</v>
      </c>
      <c r="S114" s="139" t="s">
        <v>279</v>
      </c>
      <c r="T114" s="139" t="s">
        <v>279</v>
      </c>
      <c r="U114" s="139" t="s">
        <v>279</v>
      </c>
      <c r="V114" s="139" t="s">
        <v>279</v>
      </c>
      <c r="W114" s="68"/>
      <c r="X114" s="68"/>
      <c r="Y114" s="139" t="s">
        <v>279</v>
      </c>
      <c r="Z114" s="139" t="s">
        <v>279</v>
      </c>
      <c r="AA114" s="139" t="s">
        <v>279</v>
      </c>
      <c r="AB114" s="139" t="s">
        <v>279</v>
      </c>
      <c r="AC114" s="139" t="s">
        <v>279</v>
      </c>
      <c r="AD114" s="68"/>
      <c r="AE114" s="68"/>
      <c r="AF114" s="139" t="s">
        <v>279</v>
      </c>
      <c r="AG114" s="4">
        <f>COUNTIF(E114:AE114,"غ")</f>
        <v>0</v>
      </c>
      <c r="AH114" s="8">
        <f>COUNTIF(E114:AE114,"ب")</f>
        <v>0</v>
      </c>
      <c r="AI114" s="302" t="s">
        <v>279</v>
      </c>
      <c r="AJ114" s="25"/>
    </row>
    <row r="115" spans="1:36" ht="15.75" x14ac:dyDescent="0.25">
      <c r="A115" s="31">
        <v>111</v>
      </c>
      <c r="B115" s="4" t="s">
        <v>213</v>
      </c>
      <c r="C115" s="4">
        <v>12</v>
      </c>
      <c r="E115" s="139" t="s">
        <v>279</v>
      </c>
      <c r="F115" s="139" t="s">
        <v>279</v>
      </c>
      <c r="G115" s="139" t="s">
        <v>279</v>
      </c>
      <c r="H115" s="74" t="s">
        <v>279</v>
      </c>
      <c r="I115" s="68"/>
      <c r="J115" s="68"/>
      <c r="K115" s="262" t="s">
        <v>279</v>
      </c>
      <c r="L115" s="139" t="s">
        <v>279</v>
      </c>
      <c r="M115" s="139" t="s">
        <v>279</v>
      </c>
      <c r="N115" s="139" t="s">
        <v>279</v>
      </c>
      <c r="O115" s="74" t="s">
        <v>279</v>
      </c>
      <c r="P115" s="68"/>
      <c r="Q115" s="68"/>
      <c r="R115" s="139" t="s">
        <v>280</v>
      </c>
      <c r="S115" s="139" t="s">
        <v>279</v>
      </c>
      <c r="T115" s="139" t="s">
        <v>279</v>
      </c>
      <c r="U115" s="139" t="s">
        <v>279</v>
      </c>
      <c r="V115" s="139" t="s">
        <v>279</v>
      </c>
      <c r="W115" s="68"/>
      <c r="X115" s="68"/>
      <c r="Y115" s="139" t="s">
        <v>279</v>
      </c>
      <c r="Z115" s="139" t="s">
        <v>279</v>
      </c>
      <c r="AA115" s="139" t="s">
        <v>279</v>
      </c>
      <c r="AB115" s="139" t="s">
        <v>279</v>
      </c>
      <c r="AC115" s="139" t="s">
        <v>279</v>
      </c>
      <c r="AD115" s="68"/>
      <c r="AE115" s="68"/>
      <c r="AF115" s="4">
        <f>COUNTIF(E115:AE115,"ح")</f>
        <v>0</v>
      </c>
      <c r="AG115" s="4">
        <f>COUNTIF(E115:AE115,"غ")</f>
        <v>0</v>
      </c>
      <c r="AH115" s="303" t="s">
        <v>279</v>
      </c>
      <c r="AI115" s="8">
        <f>COUNTIF(E115:AE115,"ت")</f>
        <v>0</v>
      </c>
      <c r="AJ115" s="25"/>
    </row>
    <row r="116" spans="1:36" ht="15.75" x14ac:dyDescent="0.25">
      <c r="A116" s="31">
        <v>112</v>
      </c>
      <c r="B116" s="4" t="s">
        <v>214</v>
      </c>
      <c r="C116" s="4">
        <v>12</v>
      </c>
      <c r="E116" s="139" t="s">
        <v>279</v>
      </c>
      <c r="F116" s="139" t="s">
        <v>279</v>
      </c>
      <c r="G116" s="139" t="s">
        <v>279</v>
      </c>
      <c r="H116" s="74" t="s">
        <v>279</v>
      </c>
      <c r="I116" s="68"/>
      <c r="J116" s="68"/>
      <c r="K116" s="262" t="s">
        <v>279</v>
      </c>
      <c r="L116" s="139" t="s">
        <v>279</v>
      </c>
      <c r="M116" s="139" t="s">
        <v>279</v>
      </c>
      <c r="N116" s="139" t="s">
        <v>280</v>
      </c>
      <c r="O116" s="74" t="s">
        <v>279</v>
      </c>
      <c r="P116" s="68"/>
      <c r="Q116" s="68"/>
      <c r="R116" s="139" t="s">
        <v>279</v>
      </c>
      <c r="S116" s="139" t="s">
        <v>279</v>
      </c>
      <c r="T116" s="139" t="s">
        <v>279</v>
      </c>
      <c r="U116" s="139" t="s">
        <v>279</v>
      </c>
      <c r="V116" s="139" t="s">
        <v>279</v>
      </c>
      <c r="W116" s="68"/>
      <c r="X116" s="68"/>
      <c r="Y116" s="139" t="s">
        <v>279</v>
      </c>
      <c r="Z116" s="139" t="s">
        <v>279</v>
      </c>
      <c r="AA116" s="139" t="s">
        <v>279</v>
      </c>
      <c r="AB116" s="139" t="s">
        <v>279</v>
      </c>
      <c r="AC116" s="139" t="s">
        <v>279</v>
      </c>
      <c r="AD116" s="68"/>
      <c r="AE116" s="68"/>
      <c r="AF116" s="139" t="s">
        <v>279</v>
      </c>
      <c r="AG116" s="4">
        <f>COUNTIF(E116:AE116,"غ")</f>
        <v>0</v>
      </c>
      <c r="AH116" s="8">
        <f>COUNTIF(E116:AE116,"ب")</f>
        <v>0</v>
      </c>
      <c r="AI116" s="8">
        <f>COUNTIF(E116:AE116,"ت")</f>
        <v>0</v>
      </c>
      <c r="AJ116" s="25"/>
    </row>
    <row r="117" spans="1:36" ht="15.75" x14ac:dyDescent="0.25">
      <c r="A117" s="31">
        <v>113</v>
      </c>
      <c r="B117" s="4" t="s">
        <v>215</v>
      </c>
      <c r="C117" s="4">
        <v>12</v>
      </c>
      <c r="E117" s="139" t="s">
        <v>279</v>
      </c>
      <c r="F117" s="139" t="s">
        <v>279</v>
      </c>
      <c r="G117" s="139" t="s">
        <v>279</v>
      </c>
      <c r="H117" s="74" t="s">
        <v>279</v>
      </c>
      <c r="I117" s="68"/>
      <c r="J117" s="68"/>
      <c r="K117" s="262" t="s">
        <v>279</v>
      </c>
      <c r="L117" s="139" t="s">
        <v>279</v>
      </c>
      <c r="M117" s="139" t="s">
        <v>279</v>
      </c>
      <c r="N117" s="139" t="s">
        <v>279</v>
      </c>
      <c r="O117" s="74" t="s">
        <v>279</v>
      </c>
      <c r="P117" s="68"/>
      <c r="Q117" s="68"/>
      <c r="R117" s="139" t="s">
        <v>279</v>
      </c>
      <c r="S117" s="139" t="s">
        <v>279</v>
      </c>
      <c r="T117" s="139" t="s">
        <v>279</v>
      </c>
      <c r="U117" s="139" t="s">
        <v>279</v>
      </c>
      <c r="V117" s="139" t="s">
        <v>279</v>
      </c>
      <c r="W117" s="68"/>
      <c r="X117" s="68"/>
      <c r="Y117" s="139" t="s">
        <v>279</v>
      </c>
      <c r="Z117" s="139" t="s">
        <v>279</v>
      </c>
      <c r="AA117" s="139" t="s">
        <v>279</v>
      </c>
      <c r="AB117" s="139" t="s">
        <v>279</v>
      </c>
      <c r="AC117" s="139" t="s">
        <v>279</v>
      </c>
      <c r="AD117" s="68"/>
      <c r="AE117" s="68"/>
      <c r="AF117" s="139" t="s">
        <v>279</v>
      </c>
      <c r="AG117" s="4">
        <f>COUNTIF(E117:AE117,"غ")</f>
        <v>0</v>
      </c>
      <c r="AH117" s="8">
        <f>COUNTIF(E117:AE117,"ب")</f>
        <v>0</v>
      </c>
      <c r="AI117" s="8">
        <f>COUNTIF(E117:AE117,"ت")</f>
        <v>0</v>
      </c>
      <c r="AJ117" s="25"/>
    </row>
    <row r="118" spans="1:36" ht="15.75" x14ac:dyDescent="0.25">
      <c r="A118" s="31">
        <v>114</v>
      </c>
      <c r="B118" s="4" t="s">
        <v>216</v>
      </c>
      <c r="C118" s="4">
        <v>12</v>
      </c>
      <c r="E118" s="139" t="s">
        <v>279</v>
      </c>
      <c r="F118" s="139" t="s">
        <v>279</v>
      </c>
      <c r="G118" s="139" t="s">
        <v>279</v>
      </c>
      <c r="H118" s="74" t="s">
        <v>279</v>
      </c>
      <c r="I118" s="68"/>
      <c r="J118" s="68"/>
      <c r="K118" s="262" t="s">
        <v>279</v>
      </c>
      <c r="L118" s="139" t="s">
        <v>280</v>
      </c>
      <c r="M118" s="139" t="s">
        <v>279</v>
      </c>
      <c r="N118" s="139" t="s">
        <v>279</v>
      </c>
      <c r="O118" s="74" t="s">
        <v>279</v>
      </c>
      <c r="P118" s="68"/>
      <c r="Q118" s="68"/>
      <c r="R118" s="139" t="s">
        <v>279</v>
      </c>
      <c r="S118" s="139" t="s">
        <v>279</v>
      </c>
      <c r="T118" s="139" t="s">
        <v>279</v>
      </c>
      <c r="U118" s="139" t="s">
        <v>279</v>
      </c>
      <c r="V118" s="139" t="s">
        <v>279</v>
      </c>
      <c r="W118" s="68"/>
      <c r="X118" s="68"/>
      <c r="Y118" s="139" t="s">
        <v>279</v>
      </c>
      <c r="Z118" s="139" t="s">
        <v>279</v>
      </c>
      <c r="AA118" s="139" t="s">
        <v>279</v>
      </c>
      <c r="AB118" s="139" t="s">
        <v>279</v>
      </c>
      <c r="AC118" s="139" t="s">
        <v>279</v>
      </c>
      <c r="AD118" s="68"/>
      <c r="AE118" s="68"/>
      <c r="AF118" s="139"/>
      <c r="AG118" s="4">
        <f>COUNTIF(E118:AE118,"غ")</f>
        <v>0</v>
      </c>
      <c r="AH118" s="303" t="s">
        <v>279</v>
      </c>
      <c r="AI118" s="8">
        <f>COUNTIF(E118:AE118,"ت")</f>
        <v>0</v>
      </c>
      <c r="AJ118" s="25"/>
    </row>
    <row r="119" spans="1:36" ht="15.75" x14ac:dyDescent="0.25">
      <c r="A119" s="31">
        <v>115</v>
      </c>
      <c r="B119" s="4" t="s">
        <v>217</v>
      </c>
      <c r="C119" s="4">
        <v>12</v>
      </c>
      <c r="E119" s="139" t="s">
        <v>279</v>
      </c>
      <c r="F119" s="139" t="s">
        <v>280</v>
      </c>
      <c r="G119" s="139" t="s">
        <v>279</v>
      </c>
      <c r="H119" s="74" t="s">
        <v>279</v>
      </c>
      <c r="I119" s="68"/>
      <c r="J119" s="68"/>
      <c r="K119" s="262" t="s">
        <v>279</v>
      </c>
      <c r="L119" s="139" t="s">
        <v>279</v>
      </c>
      <c r="M119" s="139" t="s">
        <v>279</v>
      </c>
      <c r="N119" s="139" t="s">
        <v>279</v>
      </c>
      <c r="O119" s="74" t="s">
        <v>279</v>
      </c>
      <c r="P119" s="68"/>
      <c r="Q119" s="68"/>
      <c r="R119" s="139" t="s">
        <v>280</v>
      </c>
      <c r="S119" s="139" t="s">
        <v>279</v>
      </c>
      <c r="T119" s="139" t="s">
        <v>279</v>
      </c>
      <c r="U119" s="139" t="s">
        <v>279</v>
      </c>
      <c r="V119" s="139" t="s">
        <v>279</v>
      </c>
      <c r="W119" s="68"/>
      <c r="X119" s="68"/>
      <c r="Y119" s="139" t="s">
        <v>279</v>
      </c>
      <c r="Z119" s="139" t="s">
        <v>279</v>
      </c>
      <c r="AA119" s="139" t="s">
        <v>279</v>
      </c>
      <c r="AB119" s="139" t="s">
        <v>279</v>
      </c>
      <c r="AC119" s="139" t="s">
        <v>279</v>
      </c>
      <c r="AD119" s="68"/>
      <c r="AE119" s="68"/>
      <c r="AF119" s="139" t="s">
        <v>279</v>
      </c>
      <c r="AG119" s="4">
        <f>COUNTIF(E119:AE119,"غ")</f>
        <v>0</v>
      </c>
      <c r="AH119" s="8">
        <f>COUNTIF(E119:AE119,"ب")</f>
        <v>0</v>
      </c>
      <c r="AI119" s="8">
        <f>COUNTIF(E119:AE119,"ت")</f>
        <v>0</v>
      </c>
      <c r="AJ119" s="25"/>
    </row>
    <row r="120" spans="1:36" ht="15.75" x14ac:dyDescent="0.25">
      <c r="A120" s="31">
        <v>116</v>
      </c>
      <c r="B120" s="4" t="s">
        <v>218</v>
      </c>
      <c r="C120" s="4">
        <v>12</v>
      </c>
      <c r="E120" s="139" t="s">
        <v>279</v>
      </c>
      <c r="F120" s="139" t="s">
        <v>279</v>
      </c>
      <c r="G120" s="139" t="s">
        <v>280</v>
      </c>
      <c r="H120" s="74" t="s">
        <v>279</v>
      </c>
      <c r="I120" s="68"/>
      <c r="J120" s="68"/>
      <c r="K120" s="262" t="s">
        <v>279</v>
      </c>
      <c r="L120" s="139" t="s">
        <v>279</v>
      </c>
      <c r="M120" s="139" t="s">
        <v>279</v>
      </c>
      <c r="N120" s="139" t="s">
        <v>279</v>
      </c>
      <c r="O120" s="74" t="s">
        <v>279</v>
      </c>
      <c r="P120" s="68"/>
      <c r="Q120" s="68"/>
      <c r="R120" s="139" t="s">
        <v>279</v>
      </c>
      <c r="S120" s="139" t="s">
        <v>279</v>
      </c>
      <c r="T120" s="139" t="s">
        <v>279</v>
      </c>
      <c r="U120" s="139" t="s">
        <v>279</v>
      </c>
      <c r="V120" s="139" t="s">
        <v>279</v>
      </c>
      <c r="W120" s="68"/>
      <c r="X120" s="68"/>
      <c r="Y120" s="139" t="s">
        <v>279</v>
      </c>
      <c r="Z120" s="139" t="s">
        <v>279</v>
      </c>
      <c r="AA120" s="139" t="s">
        <v>279</v>
      </c>
      <c r="AB120" s="139" t="s">
        <v>279</v>
      </c>
      <c r="AC120" s="139" t="s">
        <v>279</v>
      </c>
      <c r="AD120" s="68"/>
      <c r="AE120" s="68"/>
      <c r="AF120" s="139" t="s">
        <v>279</v>
      </c>
      <c r="AG120" s="4">
        <f>COUNTIF(E120:AE120,"غ")</f>
        <v>0</v>
      </c>
      <c r="AH120" s="8">
        <f>COUNTIF(E120:AE120,"ب")</f>
        <v>0</v>
      </c>
      <c r="AI120" s="8">
        <f>COUNTIF(E120:AE120,"ت")</f>
        <v>0</v>
      </c>
      <c r="AJ120" s="25"/>
    </row>
    <row r="121" spans="1:36" ht="15.75" x14ac:dyDescent="0.25">
      <c r="A121" s="31">
        <v>117</v>
      </c>
      <c r="B121" s="4" t="s">
        <v>219</v>
      </c>
      <c r="C121" s="4">
        <v>12</v>
      </c>
      <c r="E121" s="139" t="s">
        <v>279</v>
      </c>
      <c r="F121" s="139" t="s">
        <v>279</v>
      </c>
      <c r="G121" s="139" t="s">
        <v>279</v>
      </c>
      <c r="H121" s="74" t="s">
        <v>279</v>
      </c>
      <c r="I121" s="68"/>
      <c r="J121" s="68"/>
      <c r="K121" s="262" t="s">
        <v>279</v>
      </c>
      <c r="L121" s="139" t="s">
        <v>279</v>
      </c>
      <c r="M121" s="139" t="s">
        <v>279</v>
      </c>
      <c r="N121" s="139" t="s">
        <v>279</v>
      </c>
      <c r="O121" s="74" t="s">
        <v>279</v>
      </c>
      <c r="P121" s="68"/>
      <c r="Q121" s="68"/>
      <c r="R121" s="139" t="s">
        <v>279</v>
      </c>
      <c r="S121" s="139" t="s">
        <v>279</v>
      </c>
      <c r="T121" s="139" t="s">
        <v>279</v>
      </c>
      <c r="U121" s="139" t="s">
        <v>279</v>
      </c>
      <c r="V121" s="139" t="s">
        <v>279</v>
      </c>
      <c r="W121" s="68"/>
      <c r="X121" s="68"/>
      <c r="Y121" s="139" t="s">
        <v>279</v>
      </c>
      <c r="Z121" s="139" t="s">
        <v>279</v>
      </c>
      <c r="AA121" s="139" t="s">
        <v>279</v>
      </c>
      <c r="AB121" s="139" t="s">
        <v>279</v>
      </c>
      <c r="AC121" s="139" t="s">
        <v>279</v>
      </c>
      <c r="AD121" s="68"/>
      <c r="AE121" s="68"/>
      <c r="AF121" s="139" t="s">
        <v>279</v>
      </c>
      <c r="AG121" s="4">
        <f>COUNTIF(E121:AE121,"غ")</f>
        <v>0</v>
      </c>
      <c r="AH121" s="8">
        <f>COUNTIF(E121:AE121,"ب")</f>
        <v>0</v>
      </c>
      <c r="AI121" s="8">
        <f>COUNTIF(E121:AE121,"ت")</f>
        <v>0</v>
      </c>
      <c r="AJ121" s="25"/>
    </row>
    <row r="122" spans="1:36" ht="15.75" x14ac:dyDescent="0.25">
      <c r="A122" s="31">
        <v>118</v>
      </c>
      <c r="B122" s="4" t="s">
        <v>193</v>
      </c>
      <c r="C122" s="4">
        <v>12</v>
      </c>
      <c r="E122" s="139" t="s">
        <v>279</v>
      </c>
      <c r="F122" s="139" t="s">
        <v>279</v>
      </c>
      <c r="G122" s="139" t="s">
        <v>279</v>
      </c>
      <c r="H122" s="74" t="s">
        <v>279</v>
      </c>
      <c r="I122" s="68"/>
      <c r="J122" s="68"/>
      <c r="K122" s="262" t="s">
        <v>279</v>
      </c>
      <c r="L122" s="139" t="s">
        <v>279</v>
      </c>
      <c r="M122" s="139" t="s">
        <v>279</v>
      </c>
      <c r="N122" s="139" t="s">
        <v>279</v>
      </c>
      <c r="O122" s="139" t="s">
        <v>280</v>
      </c>
      <c r="P122" s="68"/>
      <c r="Q122" s="68"/>
      <c r="R122" s="139" t="s">
        <v>279</v>
      </c>
      <c r="S122" s="139" t="s">
        <v>279</v>
      </c>
      <c r="T122" s="139" t="s">
        <v>279</v>
      </c>
      <c r="U122" s="139" t="s">
        <v>279</v>
      </c>
      <c r="V122" s="139" t="s">
        <v>279</v>
      </c>
      <c r="W122" s="68"/>
      <c r="X122" s="68"/>
      <c r="Y122" s="139" t="s">
        <v>279</v>
      </c>
      <c r="Z122" s="139" t="s">
        <v>279</v>
      </c>
      <c r="AA122" s="139" t="s">
        <v>279</v>
      </c>
      <c r="AB122" s="139" t="s">
        <v>279</v>
      </c>
      <c r="AC122" s="139" t="s">
        <v>279</v>
      </c>
      <c r="AD122" s="68"/>
      <c r="AE122" s="68"/>
      <c r="AF122" s="139" t="s">
        <v>279</v>
      </c>
      <c r="AG122" s="4">
        <f>COUNTIF(E122:AE122,"غ")</f>
        <v>0</v>
      </c>
      <c r="AH122" s="8">
        <f>COUNTIF(E122:AE122,"ب")</f>
        <v>0</v>
      </c>
      <c r="AI122" s="8">
        <f>COUNTIF(E122:AE122,"ت")</f>
        <v>0</v>
      </c>
      <c r="AJ122" s="25"/>
    </row>
    <row r="123" spans="1:36" ht="15.75" x14ac:dyDescent="0.25">
      <c r="A123" s="31">
        <v>119</v>
      </c>
      <c r="B123" s="4" t="s">
        <v>194</v>
      </c>
      <c r="C123" s="4">
        <v>12</v>
      </c>
      <c r="E123" s="139" t="s">
        <v>279</v>
      </c>
      <c r="F123" s="139" t="s">
        <v>279</v>
      </c>
      <c r="G123" s="139" t="s">
        <v>279</v>
      </c>
      <c r="H123" s="74" t="s">
        <v>279</v>
      </c>
      <c r="I123" s="68"/>
      <c r="J123" s="68"/>
      <c r="K123" s="262" t="s">
        <v>279</v>
      </c>
      <c r="L123" s="139" t="s">
        <v>279</v>
      </c>
      <c r="M123" s="139" t="s">
        <v>279</v>
      </c>
      <c r="N123" s="139" t="s">
        <v>279</v>
      </c>
      <c r="O123" s="74" t="s">
        <v>279</v>
      </c>
      <c r="P123" s="68"/>
      <c r="Q123" s="68"/>
      <c r="R123" s="139" t="s">
        <v>279</v>
      </c>
      <c r="S123" s="139" t="s">
        <v>279</v>
      </c>
      <c r="T123" s="139" t="s">
        <v>279</v>
      </c>
      <c r="U123" s="139" t="s">
        <v>280</v>
      </c>
      <c r="V123" s="139" t="s">
        <v>279</v>
      </c>
      <c r="W123" s="68"/>
      <c r="X123" s="68"/>
      <c r="Y123" s="139" t="s">
        <v>279</v>
      </c>
      <c r="Z123" s="139" t="s">
        <v>279</v>
      </c>
      <c r="AA123" s="139" t="s">
        <v>279</v>
      </c>
      <c r="AB123" s="139" t="s">
        <v>279</v>
      </c>
      <c r="AC123" s="139" t="s">
        <v>279</v>
      </c>
      <c r="AD123" s="68"/>
      <c r="AE123" s="68"/>
      <c r="AF123" s="4">
        <f>COUNTIF(E123:AE123,"ح")</f>
        <v>0</v>
      </c>
      <c r="AG123" s="4">
        <f>COUNTIF(E123:AE123,"غ")</f>
        <v>0</v>
      </c>
      <c r="AH123" s="303" t="s">
        <v>279</v>
      </c>
      <c r="AI123" s="8">
        <f>COUNTIF(E123:AE123,"ت")</f>
        <v>0</v>
      </c>
      <c r="AJ123" s="25"/>
    </row>
    <row r="124" spans="1:36" ht="15.75" x14ac:dyDescent="0.25">
      <c r="A124" s="31">
        <v>120</v>
      </c>
      <c r="B124" s="4" t="s">
        <v>195</v>
      </c>
      <c r="C124" s="4">
        <v>12</v>
      </c>
      <c r="E124" s="139" t="s">
        <v>279</v>
      </c>
      <c r="F124" s="139" t="s">
        <v>279</v>
      </c>
      <c r="G124" s="139" t="s">
        <v>279</v>
      </c>
      <c r="H124" s="74" t="s">
        <v>279</v>
      </c>
      <c r="I124" s="68"/>
      <c r="J124" s="68"/>
      <c r="K124" s="262" t="s">
        <v>279</v>
      </c>
      <c r="L124" s="139" t="s">
        <v>279</v>
      </c>
      <c r="M124" s="139" t="s">
        <v>279</v>
      </c>
      <c r="N124" s="139" t="s">
        <v>279</v>
      </c>
      <c r="O124" s="74" t="s">
        <v>279</v>
      </c>
      <c r="P124" s="68"/>
      <c r="Q124" s="68"/>
      <c r="R124" s="139" t="s">
        <v>279</v>
      </c>
      <c r="S124" s="139" t="s">
        <v>279</v>
      </c>
      <c r="T124" s="139" t="s">
        <v>279</v>
      </c>
      <c r="U124" s="139" t="s">
        <v>279</v>
      </c>
      <c r="V124" s="139" t="s">
        <v>279</v>
      </c>
      <c r="W124" s="68"/>
      <c r="X124" s="68"/>
      <c r="Y124" s="139" t="s">
        <v>279</v>
      </c>
      <c r="Z124" s="139" t="s">
        <v>279</v>
      </c>
      <c r="AA124" s="139" t="s">
        <v>279</v>
      </c>
      <c r="AB124" s="139" t="s">
        <v>279</v>
      </c>
      <c r="AC124" s="139" t="s">
        <v>279</v>
      </c>
      <c r="AD124" s="68"/>
      <c r="AE124" s="68"/>
      <c r="AF124" s="139" t="s">
        <v>279</v>
      </c>
      <c r="AG124" s="4">
        <f>COUNTIF(E124:AE124,"غ")</f>
        <v>0</v>
      </c>
      <c r="AH124" s="8">
        <f>COUNTIF(E124:AE124,"ب")</f>
        <v>0</v>
      </c>
      <c r="AI124" s="8">
        <f>COUNTIF(E124:AE124,"ت")</f>
        <v>0</v>
      </c>
      <c r="AJ124" s="25"/>
    </row>
    <row r="125" spans="1:36" ht="15.75" x14ac:dyDescent="0.25">
      <c r="A125" s="31">
        <v>121</v>
      </c>
      <c r="B125" s="4" t="s">
        <v>196</v>
      </c>
      <c r="C125" s="4">
        <v>12</v>
      </c>
      <c r="E125" s="139" t="s">
        <v>279</v>
      </c>
      <c r="F125" s="139" t="s">
        <v>279</v>
      </c>
      <c r="G125" s="139" t="s">
        <v>279</v>
      </c>
      <c r="H125" s="74" t="s">
        <v>279</v>
      </c>
      <c r="I125" s="68"/>
      <c r="J125" s="68"/>
      <c r="K125" s="262" t="s">
        <v>279</v>
      </c>
      <c r="L125" s="139" t="s">
        <v>279</v>
      </c>
      <c r="M125" s="139" t="s">
        <v>279</v>
      </c>
      <c r="N125" s="139" t="s">
        <v>279</v>
      </c>
      <c r="O125" s="74" t="s">
        <v>279</v>
      </c>
      <c r="P125" s="68"/>
      <c r="Q125" s="68"/>
      <c r="R125" s="139" t="s">
        <v>279</v>
      </c>
      <c r="S125" s="139" t="s">
        <v>279</v>
      </c>
      <c r="T125" s="139" t="s">
        <v>279</v>
      </c>
      <c r="U125" s="139" t="s">
        <v>279</v>
      </c>
      <c r="V125" s="139" t="s">
        <v>279</v>
      </c>
      <c r="W125" s="68"/>
      <c r="X125" s="68"/>
      <c r="Y125" s="139" t="s">
        <v>279</v>
      </c>
      <c r="Z125" s="139" t="s">
        <v>279</v>
      </c>
      <c r="AA125" s="139" t="s">
        <v>279</v>
      </c>
      <c r="AB125" s="139" t="s">
        <v>279</v>
      </c>
      <c r="AC125" s="139" t="s">
        <v>279</v>
      </c>
      <c r="AD125" s="68"/>
      <c r="AE125" s="68"/>
      <c r="AF125" s="139" t="s">
        <v>279</v>
      </c>
      <c r="AG125" s="4">
        <f>COUNTIF(E125:AE125,"غ")</f>
        <v>0</v>
      </c>
      <c r="AH125" s="8">
        <f>COUNTIF(E125:AE125,"ب")</f>
        <v>0</v>
      </c>
      <c r="AI125" s="8">
        <f>COUNTIF(E125:AE125,"ت")</f>
        <v>0</v>
      </c>
      <c r="AJ125" s="25"/>
    </row>
    <row r="126" spans="1:36" ht="15.75" x14ac:dyDescent="0.25">
      <c r="A126" s="31">
        <v>122</v>
      </c>
      <c r="B126" s="4" t="s">
        <v>197</v>
      </c>
      <c r="C126" s="4">
        <v>12</v>
      </c>
      <c r="E126" s="139" t="s">
        <v>279</v>
      </c>
      <c r="F126" s="139" t="s">
        <v>279</v>
      </c>
      <c r="G126" s="139" t="s">
        <v>279</v>
      </c>
      <c r="H126" s="74" t="s">
        <v>279</v>
      </c>
      <c r="I126" s="68"/>
      <c r="J126" s="68"/>
      <c r="K126" s="262" t="s">
        <v>279</v>
      </c>
      <c r="L126" s="139" t="s">
        <v>279</v>
      </c>
      <c r="M126" s="139" t="s">
        <v>279</v>
      </c>
      <c r="N126" s="139" t="s">
        <v>279</v>
      </c>
      <c r="O126" s="74" t="s">
        <v>279</v>
      </c>
      <c r="P126" s="68"/>
      <c r="Q126" s="68"/>
      <c r="R126" s="139" t="s">
        <v>279</v>
      </c>
      <c r="S126" s="139" t="s">
        <v>279</v>
      </c>
      <c r="T126" s="139" t="s">
        <v>279</v>
      </c>
      <c r="U126" s="139" t="s">
        <v>279</v>
      </c>
      <c r="V126" s="139" t="s">
        <v>279</v>
      </c>
      <c r="W126" s="68"/>
      <c r="X126" s="68"/>
      <c r="Y126" s="139" t="s">
        <v>279</v>
      </c>
      <c r="Z126" s="139" t="s">
        <v>279</v>
      </c>
      <c r="AA126" s="139" t="s">
        <v>279</v>
      </c>
      <c r="AB126" s="139" t="s">
        <v>279</v>
      </c>
      <c r="AC126" s="139" t="s">
        <v>279</v>
      </c>
      <c r="AD126" s="68"/>
      <c r="AE126" s="68"/>
      <c r="AF126" s="139" t="s">
        <v>279</v>
      </c>
      <c r="AG126" s="4">
        <f>COUNTIF(E126:AE126,"غ")</f>
        <v>0</v>
      </c>
      <c r="AH126" s="8">
        <f>COUNTIF(E126:AE126,"ب")</f>
        <v>0</v>
      </c>
      <c r="AI126" s="8">
        <f>COUNTIF(E126:AE126,"ت")</f>
        <v>0</v>
      </c>
      <c r="AJ126" s="25"/>
    </row>
    <row r="127" spans="1:36" ht="15.75" x14ac:dyDescent="0.25">
      <c r="A127" s="31">
        <v>123</v>
      </c>
      <c r="B127" s="4" t="s">
        <v>220</v>
      </c>
      <c r="C127" s="4">
        <v>12</v>
      </c>
      <c r="E127" s="139" t="s">
        <v>279</v>
      </c>
      <c r="F127" s="139" t="s">
        <v>279</v>
      </c>
      <c r="G127" s="139" t="s">
        <v>279</v>
      </c>
      <c r="H127" s="74" t="s">
        <v>279</v>
      </c>
      <c r="I127" s="68"/>
      <c r="J127" s="68"/>
      <c r="K127" s="262" t="s">
        <v>279</v>
      </c>
      <c r="L127" s="139" t="s">
        <v>279</v>
      </c>
      <c r="M127" s="139" t="s">
        <v>279</v>
      </c>
      <c r="N127" s="139" t="s">
        <v>280</v>
      </c>
      <c r="O127" s="74" t="s">
        <v>279</v>
      </c>
      <c r="P127" s="68"/>
      <c r="Q127" s="68"/>
      <c r="R127" s="139" t="s">
        <v>279</v>
      </c>
      <c r="S127" s="139" t="s">
        <v>279</v>
      </c>
      <c r="T127" s="139" t="s">
        <v>279</v>
      </c>
      <c r="U127" s="139" t="s">
        <v>279</v>
      </c>
      <c r="V127" s="139" t="s">
        <v>279</v>
      </c>
      <c r="W127" s="68"/>
      <c r="X127" s="68"/>
      <c r="Y127" s="139" t="s">
        <v>279</v>
      </c>
      <c r="Z127" s="139" t="s">
        <v>279</v>
      </c>
      <c r="AA127" s="139" t="s">
        <v>279</v>
      </c>
      <c r="AB127" s="139" t="s">
        <v>279</v>
      </c>
      <c r="AC127" s="139" t="s">
        <v>279</v>
      </c>
      <c r="AD127" s="68"/>
      <c r="AE127" s="68"/>
      <c r="AF127" s="139"/>
      <c r="AG127" s="4">
        <f>COUNTIF(E127:AE127,"غ")</f>
        <v>0</v>
      </c>
      <c r="AH127" s="303" t="s">
        <v>279</v>
      </c>
      <c r="AI127" s="8">
        <f>COUNTIF(E127:AE127,"ت")</f>
        <v>0</v>
      </c>
      <c r="AJ127" s="25"/>
    </row>
    <row r="128" spans="1:36" ht="15.75" x14ac:dyDescent="0.25">
      <c r="A128" s="31">
        <v>124</v>
      </c>
      <c r="B128" s="4" t="s">
        <v>221</v>
      </c>
      <c r="C128" s="4">
        <v>12</v>
      </c>
      <c r="E128" s="139" t="s">
        <v>279</v>
      </c>
      <c r="F128" s="139" t="s">
        <v>279</v>
      </c>
      <c r="G128" s="139" t="s">
        <v>279</v>
      </c>
      <c r="H128" s="74" t="s">
        <v>279</v>
      </c>
      <c r="I128" s="68"/>
      <c r="J128" s="68"/>
      <c r="K128" s="262" t="s">
        <v>279</v>
      </c>
      <c r="L128" s="139" t="s">
        <v>279</v>
      </c>
      <c r="M128" s="139" t="s">
        <v>279</v>
      </c>
      <c r="N128" s="139" t="s">
        <v>279</v>
      </c>
      <c r="O128" s="74" t="s">
        <v>279</v>
      </c>
      <c r="P128" s="68"/>
      <c r="Q128" s="68"/>
      <c r="R128" s="139" t="s">
        <v>279</v>
      </c>
      <c r="S128" s="139" t="s">
        <v>279</v>
      </c>
      <c r="T128" s="139" t="s">
        <v>279</v>
      </c>
      <c r="U128" s="139" t="s">
        <v>279</v>
      </c>
      <c r="V128" s="139" t="s">
        <v>279</v>
      </c>
      <c r="W128" s="68"/>
      <c r="X128" s="68"/>
      <c r="Y128" s="139" t="s">
        <v>279</v>
      </c>
      <c r="Z128" s="139" t="s">
        <v>279</v>
      </c>
      <c r="AA128" s="139" t="s">
        <v>279</v>
      </c>
      <c r="AB128" s="139" t="s">
        <v>279</v>
      </c>
      <c r="AC128" s="139" t="s">
        <v>279</v>
      </c>
      <c r="AD128" s="68"/>
      <c r="AE128" s="68"/>
      <c r="AF128" s="139" t="s">
        <v>279</v>
      </c>
      <c r="AG128" s="4">
        <f>COUNTIF(E128:AE128,"غ")</f>
        <v>0</v>
      </c>
      <c r="AH128" s="8">
        <f>COUNTIF(E128:AE128,"ب")</f>
        <v>0</v>
      </c>
      <c r="AI128" s="8">
        <f>COUNTIF(E128:AE128,"ت")</f>
        <v>0</v>
      </c>
      <c r="AJ128" s="25"/>
    </row>
    <row r="129" spans="1:36" ht="15.75" x14ac:dyDescent="0.25">
      <c r="A129" s="31">
        <v>125</v>
      </c>
      <c r="B129" s="4" t="s">
        <v>222</v>
      </c>
      <c r="C129" s="4">
        <v>12</v>
      </c>
      <c r="E129" s="139" t="s">
        <v>279</v>
      </c>
      <c r="F129" s="139" t="s">
        <v>279</v>
      </c>
      <c r="G129" s="139" t="s">
        <v>279</v>
      </c>
      <c r="H129" s="74" t="s">
        <v>279</v>
      </c>
      <c r="I129" s="68"/>
      <c r="J129" s="68"/>
      <c r="K129" s="262" t="s">
        <v>279</v>
      </c>
      <c r="L129" s="139" t="s">
        <v>279</v>
      </c>
      <c r="M129" s="139" t="s">
        <v>279</v>
      </c>
      <c r="N129" s="139" t="s">
        <v>279</v>
      </c>
      <c r="O129" s="74" t="s">
        <v>279</v>
      </c>
      <c r="P129" s="68"/>
      <c r="Q129" s="68"/>
      <c r="R129" s="139" t="s">
        <v>279</v>
      </c>
      <c r="S129" s="139" t="s">
        <v>279</v>
      </c>
      <c r="T129" s="139" t="s">
        <v>279</v>
      </c>
      <c r="U129" s="139" t="s">
        <v>279</v>
      </c>
      <c r="V129" s="139" t="s">
        <v>279</v>
      </c>
      <c r="W129" s="68"/>
      <c r="X129" s="68"/>
      <c r="Y129" s="139" t="s">
        <v>279</v>
      </c>
      <c r="Z129" s="139" t="s">
        <v>279</v>
      </c>
      <c r="AA129" s="139" t="s">
        <v>279</v>
      </c>
      <c r="AB129" s="139" t="s">
        <v>279</v>
      </c>
      <c r="AC129" s="139" t="s">
        <v>279</v>
      </c>
      <c r="AD129" s="68"/>
      <c r="AE129" s="68"/>
      <c r="AF129" s="139" t="s">
        <v>279</v>
      </c>
      <c r="AG129" s="4">
        <f>COUNTIF(E129:AE129,"غ")</f>
        <v>0</v>
      </c>
      <c r="AH129" s="8">
        <f>COUNTIF(E129:AE129,"ب")</f>
        <v>0</v>
      </c>
      <c r="AI129" s="8">
        <f>COUNTIF(E129:AE129,"ت")</f>
        <v>0</v>
      </c>
      <c r="AJ129" s="25"/>
    </row>
    <row r="130" spans="1:36" ht="15.75" x14ac:dyDescent="0.25">
      <c r="A130" s="31">
        <v>126</v>
      </c>
      <c r="B130" s="4" t="s">
        <v>223</v>
      </c>
      <c r="C130" s="4">
        <v>12</v>
      </c>
      <c r="E130" s="139" t="s">
        <v>279</v>
      </c>
      <c r="F130" s="139" t="s">
        <v>279</v>
      </c>
      <c r="G130" s="139" t="s">
        <v>279</v>
      </c>
      <c r="H130" s="74" t="s">
        <v>279</v>
      </c>
      <c r="I130" s="68"/>
      <c r="J130" s="68"/>
      <c r="K130" s="262" t="s">
        <v>279</v>
      </c>
      <c r="L130" s="139" t="s">
        <v>279</v>
      </c>
      <c r="M130" s="262" t="s">
        <v>280</v>
      </c>
      <c r="N130" s="139" t="s">
        <v>279</v>
      </c>
      <c r="O130" s="74" t="s">
        <v>279</v>
      </c>
      <c r="P130" s="68"/>
      <c r="Q130" s="68"/>
      <c r="R130" s="139" t="s">
        <v>279</v>
      </c>
      <c r="S130" s="139" t="s">
        <v>279</v>
      </c>
      <c r="T130" s="139" t="s">
        <v>279</v>
      </c>
      <c r="U130" s="139" t="s">
        <v>279</v>
      </c>
      <c r="V130" s="139" t="s">
        <v>279</v>
      </c>
      <c r="W130" s="68"/>
      <c r="X130" s="68"/>
      <c r="Y130" s="139" t="s">
        <v>279</v>
      </c>
      <c r="Z130" s="139" t="s">
        <v>279</v>
      </c>
      <c r="AA130" s="139" t="s">
        <v>279</v>
      </c>
      <c r="AB130" s="139" t="s">
        <v>279</v>
      </c>
      <c r="AC130" s="139" t="s">
        <v>279</v>
      </c>
      <c r="AD130" s="68"/>
      <c r="AE130" s="68"/>
      <c r="AF130" s="139" t="s">
        <v>279</v>
      </c>
      <c r="AG130" s="4">
        <f>COUNTIF(E130:AE130,"غ")</f>
        <v>0</v>
      </c>
      <c r="AH130" s="8">
        <f>COUNTIF(E130:AE130,"ب")</f>
        <v>0</v>
      </c>
      <c r="AI130" s="302" t="s">
        <v>279</v>
      </c>
      <c r="AJ130" s="25"/>
    </row>
    <row r="131" spans="1:36" ht="15.75" x14ac:dyDescent="0.25">
      <c r="A131" s="31">
        <v>127</v>
      </c>
      <c r="B131" s="4" t="s">
        <v>224</v>
      </c>
      <c r="C131" s="4">
        <v>12</v>
      </c>
      <c r="E131" s="139" t="s">
        <v>279</v>
      </c>
      <c r="F131" s="139" t="s">
        <v>279</v>
      </c>
      <c r="G131" s="139" t="s">
        <v>279</v>
      </c>
      <c r="H131" s="74" t="s">
        <v>279</v>
      </c>
      <c r="I131" s="68"/>
      <c r="J131" s="68"/>
      <c r="K131" s="262" t="s">
        <v>279</v>
      </c>
      <c r="L131" s="139" t="s">
        <v>279</v>
      </c>
      <c r="M131" s="139" t="s">
        <v>279</v>
      </c>
      <c r="N131" s="139" t="s">
        <v>279</v>
      </c>
      <c r="O131" s="74" t="s">
        <v>279</v>
      </c>
      <c r="P131" s="68"/>
      <c r="Q131" s="68"/>
      <c r="R131" s="139" t="s">
        <v>279</v>
      </c>
      <c r="S131" s="139" t="s">
        <v>279</v>
      </c>
      <c r="T131" s="139" t="s">
        <v>279</v>
      </c>
      <c r="U131" s="139" t="s">
        <v>279</v>
      </c>
      <c r="V131" s="139" t="s">
        <v>279</v>
      </c>
      <c r="W131" s="68"/>
      <c r="X131" s="68"/>
      <c r="Y131" s="139" t="s">
        <v>279</v>
      </c>
      <c r="Z131" s="139" t="s">
        <v>279</v>
      </c>
      <c r="AA131" s="139" t="s">
        <v>279</v>
      </c>
      <c r="AB131" s="139" t="s">
        <v>279</v>
      </c>
      <c r="AC131" s="139" t="s">
        <v>279</v>
      </c>
      <c r="AD131" s="68"/>
      <c r="AE131" s="68"/>
      <c r="AF131" s="4">
        <f>COUNTIF(E131:AE131,"ح")</f>
        <v>0</v>
      </c>
      <c r="AG131" s="4">
        <f>COUNTIF(E131:AE131,"غ")</f>
        <v>0</v>
      </c>
      <c r="AH131" s="303" t="s">
        <v>279</v>
      </c>
      <c r="AI131" s="8">
        <f>COUNTIF(E131:AE131,"ت")</f>
        <v>0</v>
      </c>
      <c r="AJ131" s="25"/>
    </row>
    <row r="132" spans="1:36" ht="15.75" x14ac:dyDescent="0.25">
      <c r="A132" s="31">
        <v>128</v>
      </c>
      <c r="B132" s="4" t="s">
        <v>225</v>
      </c>
      <c r="C132" s="4">
        <v>12</v>
      </c>
      <c r="E132" s="139" t="s">
        <v>279</v>
      </c>
      <c r="F132" s="139" t="s">
        <v>280</v>
      </c>
      <c r="G132" s="139" t="s">
        <v>279</v>
      </c>
      <c r="H132" s="74" t="s">
        <v>279</v>
      </c>
      <c r="I132" s="68"/>
      <c r="J132" s="68"/>
      <c r="K132" s="262" t="s">
        <v>279</v>
      </c>
      <c r="L132" s="139" t="s">
        <v>279</v>
      </c>
      <c r="M132" s="139" t="s">
        <v>279</v>
      </c>
      <c r="N132" s="139" t="s">
        <v>279</v>
      </c>
      <c r="O132" s="74" t="s">
        <v>279</v>
      </c>
      <c r="P132" s="68"/>
      <c r="Q132" s="68"/>
      <c r="R132" s="139" t="s">
        <v>279</v>
      </c>
      <c r="S132" s="139" t="s">
        <v>279</v>
      </c>
      <c r="T132" s="139" t="s">
        <v>279</v>
      </c>
      <c r="U132" s="139" t="s">
        <v>279</v>
      </c>
      <c r="V132" s="139" t="s">
        <v>279</v>
      </c>
      <c r="W132" s="68"/>
      <c r="X132" s="68"/>
      <c r="Y132" s="139" t="s">
        <v>279</v>
      </c>
      <c r="Z132" s="139" t="s">
        <v>279</v>
      </c>
      <c r="AA132" s="139" t="s">
        <v>279</v>
      </c>
      <c r="AB132" s="139" t="s">
        <v>279</v>
      </c>
      <c r="AC132" s="139" t="s">
        <v>279</v>
      </c>
      <c r="AD132" s="68"/>
      <c r="AE132" s="68"/>
      <c r="AF132" s="139" t="s">
        <v>279</v>
      </c>
      <c r="AG132" s="4">
        <f>COUNTIF(E132:AE132,"غ")</f>
        <v>0</v>
      </c>
      <c r="AH132" s="8">
        <f>COUNTIF(E132:AE132,"ب")</f>
        <v>0</v>
      </c>
      <c r="AI132" s="302" t="s">
        <v>279</v>
      </c>
      <c r="AJ132" s="25"/>
    </row>
    <row r="133" spans="1:36" ht="15.75" x14ac:dyDescent="0.25">
      <c r="A133" s="31">
        <v>129</v>
      </c>
      <c r="B133" s="4" t="s">
        <v>226</v>
      </c>
      <c r="C133" s="4">
        <v>12</v>
      </c>
      <c r="E133" s="139" t="s">
        <v>279</v>
      </c>
      <c r="F133" s="139" t="s">
        <v>279</v>
      </c>
      <c r="G133" s="139" t="s">
        <v>279</v>
      </c>
      <c r="H133" s="74" t="s">
        <v>279</v>
      </c>
      <c r="I133" s="68"/>
      <c r="J133" s="68"/>
      <c r="K133" s="262" t="s">
        <v>279</v>
      </c>
      <c r="L133" s="139" t="s">
        <v>279</v>
      </c>
      <c r="M133" s="139" t="s">
        <v>279</v>
      </c>
      <c r="N133" s="139" t="s">
        <v>279</v>
      </c>
      <c r="O133" s="74" t="s">
        <v>279</v>
      </c>
      <c r="P133" s="68"/>
      <c r="Q133" s="68"/>
      <c r="R133" s="139" t="s">
        <v>279</v>
      </c>
      <c r="S133" s="139" t="s">
        <v>279</v>
      </c>
      <c r="T133" s="139" t="s">
        <v>279</v>
      </c>
      <c r="U133" s="139" t="s">
        <v>279</v>
      </c>
      <c r="V133" s="139" t="s">
        <v>279</v>
      </c>
      <c r="W133" s="68"/>
      <c r="X133" s="68"/>
      <c r="Y133" s="139" t="s">
        <v>279</v>
      </c>
      <c r="Z133" s="139" t="s">
        <v>279</v>
      </c>
      <c r="AA133" s="139" t="s">
        <v>279</v>
      </c>
      <c r="AB133" s="139" t="s">
        <v>279</v>
      </c>
      <c r="AC133" s="139" t="s">
        <v>279</v>
      </c>
      <c r="AD133" s="68"/>
      <c r="AE133" s="68"/>
      <c r="AF133" s="139" t="s">
        <v>279</v>
      </c>
      <c r="AG133" s="4">
        <f>COUNTIF(E133:AE133,"غ")</f>
        <v>0</v>
      </c>
      <c r="AH133" s="8">
        <f>COUNTIF(E133:AE133,"ب")</f>
        <v>0</v>
      </c>
      <c r="AI133" s="8">
        <f>COUNTIF(E133:AE133,"ت")</f>
        <v>0</v>
      </c>
      <c r="AJ133" s="25"/>
    </row>
    <row r="134" spans="1:36" ht="15.75" x14ac:dyDescent="0.25">
      <c r="A134" s="31">
        <v>130</v>
      </c>
      <c r="B134" s="4" t="s">
        <v>268</v>
      </c>
      <c r="C134" s="4">
        <v>12</v>
      </c>
      <c r="E134" s="139" t="s">
        <v>279</v>
      </c>
      <c r="F134" s="139" t="s">
        <v>279</v>
      </c>
      <c r="G134" s="139" t="s">
        <v>279</v>
      </c>
      <c r="H134" s="74" t="s">
        <v>279</v>
      </c>
      <c r="I134" s="68"/>
      <c r="J134" s="68"/>
      <c r="K134" s="262" t="s">
        <v>279</v>
      </c>
      <c r="L134" s="139" t="s">
        <v>279</v>
      </c>
      <c r="M134" s="139" t="s">
        <v>279</v>
      </c>
      <c r="N134" s="139" t="s">
        <v>279</v>
      </c>
      <c r="O134" s="74" t="s">
        <v>279</v>
      </c>
      <c r="P134" s="68"/>
      <c r="Q134" s="68"/>
      <c r="R134" s="139" t="s">
        <v>279</v>
      </c>
      <c r="S134" s="139" t="s">
        <v>279</v>
      </c>
      <c r="T134" s="139" t="s">
        <v>279</v>
      </c>
      <c r="U134" s="139" t="s">
        <v>279</v>
      </c>
      <c r="V134" s="139" t="s">
        <v>279</v>
      </c>
      <c r="W134" s="68"/>
      <c r="X134" s="68"/>
      <c r="Y134" s="139" t="s">
        <v>279</v>
      </c>
      <c r="Z134" s="139" t="s">
        <v>279</v>
      </c>
      <c r="AA134" s="139" t="s">
        <v>279</v>
      </c>
      <c r="AB134" s="139" t="s">
        <v>279</v>
      </c>
      <c r="AC134" s="139" t="s">
        <v>279</v>
      </c>
      <c r="AD134" s="68"/>
      <c r="AE134" s="68"/>
      <c r="AF134" s="139" t="s">
        <v>279</v>
      </c>
      <c r="AG134" s="4">
        <f>COUNTIF(E134:AE134,"غ")</f>
        <v>0</v>
      </c>
      <c r="AH134" s="8">
        <f>COUNTIF(E134:AE134,"ب")</f>
        <v>0</v>
      </c>
      <c r="AI134" s="8">
        <f>COUNTIF(E134:AE134,"ت")</f>
        <v>0</v>
      </c>
      <c r="AJ134" s="25"/>
    </row>
    <row r="135" spans="1:36" ht="15.75" x14ac:dyDescent="0.25">
      <c r="A135" s="31">
        <v>131</v>
      </c>
      <c r="B135" s="4" t="s">
        <v>227</v>
      </c>
      <c r="C135" s="4">
        <v>12</v>
      </c>
      <c r="E135" s="139" t="s">
        <v>279</v>
      </c>
      <c r="F135" s="139" t="s">
        <v>279</v>
      </c>
      <c r="G135" s="139" t="s">
        <v>279</v>
      </c>
      <c r="H135" s="74" t="s">
        <v>279</v>
      </c>
      <c r="I135" s="68"/>
      <c r="J135" s="68"/>
      <c r="K135" s="262" t="s">
        <v>279</v>
      </c>
      <c r="L135" s="139" t="s">
        <v>279</v>
      </c>
      <c r="M135" s="139" t="s">
        <v>279</v>
      </c>
      <c r="N135" s="139" t="s">
        <v>279</v>
      </c>
      <c r="O135" s="74" t="s">
        <v>279</v>
      </c>
      <c r="P135" s="68"/>
      <c r="Q135" s="68"/>
      <c r="R135" s="139" t="s">
        <v>279</v>
      </c>
      <c r="S135" s="139" t="s">
        <v>279</v>
      </c>
      <c r="T135" s="139" t="s">
        <v>279</v>
      </c>
      <c r="U135" s="139" t="s">
        <v>279</v>
      </c>
      <c r="V135" s="139" t="s">
        <v>279</v>
      </c>
      <c r="W135" s="68"/>
      <c r="X135" s="68"/>
      <c r="Y135" s="139" t="s">
        <v>279</v>
      </c>
      <c r="Z135" s="139" t="s">
        <v>279</v>
      </c>
      <c r="AA135" s="139" t="s">
        <v>279</v>
      </c>
      <c r="AB135" s="139" t="s">
        <v>279</v>
      </c>
      <c r="AC135" s="139" t="s">
        <v>279</v>
      </c>
      <c r="AD135" s="68"/>
      <c r="AE135" s="68"/>
      <c r="AF135" s="139" t="s">
        <v>279</v>
      </c>
      <c r="AG135" s="4">
        <f>COUNTIF(E135:AE135,"غ")</f>
        <v>0</v>
      </c>
      <c r="AH135" s="8">
        <f>COUNTIF(E135:AE135,"ب")</f>
        <v>0</v>
      </c>
      <c r="AI135" s="8">
        <f>COUNTIF(E135:AE135,"ت")</f>
        <v>0</v>
      </c>
      <c r="AJ135" s="25"/>
    </row>
    <row r="136" spans="1:36" ht="15.75" x14ac:dyDescent="0.25">
      <c r="A136" s="31">
        <v>132</v>
      </c>
      <c r="B136" s="4" t="s">
        <v>228</v>
      </c>
      <c r="C136" s="4">
        <v>12</v>
      </c>
      <c r="E136" s="139" t="s">
        <v>279</v>
      </c>
      <c r="F136" s="139" t="s">
        <v>279</v>
      </c>
      <c r="G136" s="139" t="s">
        <v>279</v>
      </c>
      <c r="H136" s="74" t="s">
        <v>279</v>
      </c>
      <c r="I136" s="68"/>
      <c r="J136" s="68"/>
      <c r="K136" s="262" t="s">
        <v>280</v>
      </c>
      <c r="L136" s="139" t="s">
        <v>279</v>
      </c>
      <c r="M136" s="139" t="s">
        <v>279</v>
      </c>
      <c r="N136" s="139" t="s">
        <v>279</v>
      </c>
      <c r="O136" s="74" t="s">
        <v>279</v>
      </c>
      <c r="P136" s="68"/>
      <c r="Q136" s="68"/>
      <c r="R136" s="139" t="s">
        <v>279</v>
      </c>
      <c r="S136" s="139" t="s">
        <v>279</v>
      </c>
      <c r="T136" s="139" t="s">
        <v>279</v>
      </c>
      <c r="U136" s="139" t="s">
        <v>279</v>
      </c>
      <c r="V136" s="139" t="s">
        <v>279</v>
      </c>
      <c r="W136" s="68"/>
      <c r="X136" s="68"/>
      <c r="Y136" s="139" t="s">
        <v>279</v>
      </c>
      <c r="Z136" s="139" t="s">
        <v>279</v>
      </c>
      <c r="AA136" s="139" t="s">
        <v>279</v>
      </c>
      <c r="AB136" s="139" t="s">
        <v>279</v>
      </c>
      <c r="AC136" s="139" t="s">
        <v>279</v>
      </c>
      <c r="AD136" s="68"/>
      <c r="AE136" s="68"/>
      <c r="AF136" s="139"/>
      <c r="AG136" s="4">
        <f>COUNTIF(E136:AE136,"غ")</f>
        <v>0</v>
      </c>
      <c r="AH136" s="303" t="s">
        <v>279</v>
      </c>
      <c r="AI136" s="8">
        <f>COUNTIF(E136:AE136,"ت")</f>
        <v>0</v>
      </c>
      <c r="AJ136" s="25"/>
    </row>
    <row r="137" spans="1:36" ht="15.75" x14ac:dyDescent="0.25">
      <c r="A137" s="31">
        <v>133</v>
      </c>
      <c r="B137" s="4" t="s">
        <v>229</v>
      </c>
      <c r="C137" s="4">
        <v>12</v>
      </c>
      <c r="E137" s="139" t="s">
        <v>279</v>
      </c>
      <c r="F137" s="139" t="s">
        <v>279</v>
      </c>
      <c r="G137" s="139" t="s">
        <v>279</v>
      </c>
      <c r="H137" s="74" t="s">
        <v>279</v>
      </c>
      <c r="I137" s="68"/>
      <c r="J137" s="68"/>
      <c r="K137" s="262" t="s">
        <v>279</v>
      </c>
      <c r="L137" s="139" t="s">
        <v>279</v>
      </c>
      <c r="M137" s="139" t="s">
        <v>280</v>
      </c>
      <c r="N137" s="139" t="s">
        <v>279</v>
      </c>
      <c r="O137" s="74" t="s">
        <v>279</v>
      </c>
      <c r="P137" s="68"/>
      <c r="Q137" s="68"/>
      <c r="R137" s="139" t="s">
        <v>279</v>
      </c>
      <c r="S137" s="139" t="s">
        <v>279</v>
      </c>
      <c r="T137" s="139" t="s">
        <v>279</v>
      </c>
      <c r="U137" s="139" t="s">
        <v>279</v>
      </c>
      <c r="V137" s="139" t="s">
        <v>279</v>
      </c>
      <c r="W137" s="68"/>
      <c r="X137" s="68"/>
      <c r="Y137" s="139" t="s">
        <v>279</v>
      </c>
      <c r="Z137" s="139" t="s">
        <v>279</v>
      </c>
      <c r="AA137" s="139" t="s">
        <v>279</v>
      </c>
      <c r="AB137" s="139" t="s">
        <v>279</v>
      </c>
      <c r="AC137" s="139" t="s">
        <v>279</v>
      </c>
      <c r="AD137" s="68"/>
      <c r="AE137" s="68"/>
      <c r="AF137" s="139"/>
      <c r="AG137" s="4">
        <f>COUNTIF(E137:AE137,"غ")</f>
        <v>0</v>
      </c>
      <c r="AH137" s="303" t="s">
        <v>279</v>
      </c>
      <c r="AI137" s="8">
        <f>COUNTIF(E137:AE137,"ت")</f>
        <v>0</v>
      </c>
      <c r="AJ137" s="25"/>
    </row>
    <row r="138" spans="1:36" ht="15.75" x14ac:dyDescent="0.25">
      <c r="A138" s="31">
        <v>134</v>
      </c>
      <c r="B138" s="4" t="s">
        <v>230</v>
      </c>
      <c r="C138" s="4">
        <v>12</v>
      </c>
      <c r="E138" s="139" t="s">
        <v>279</v>
      </c>
      <c r="F138" s="139" t="s">
        <v>279</v>
      </c>
      <c r="G138" s="139" t="s">
        <v>279</v>
      </c>
      <c r="H138" s="74" t="s">
        <v>279</v>
      </c>
      <c r="I138" s="68"/>
      <c r="J138" s="68"/>
      <c r="K138" s="262" t="s">
        <v>279</v>
      </c>
      <c r="L138" s="139" t="s">
        <v>279</v>
      </c>
      <c r="M138" s="139" t="s">
        <v>280</v>
      </c>
      <c r="N138" s="139" t="s">
        <v>279</v>
      </c>
      <c r="O138" s="74" t="s">
        <v>279</v>
      </c>
      <c r="P138" s="68"/>
      <c r="Q138" s="68"/>
      <c r="R138" s="139" t="s">
        <v>279</v>
      </c>
      <c r="S138" s="139" t="s">
        <v>279</v>
      </c>
      <c r="T138" s="139" t="s">
        <v>279</v>
      </c>
      <c r="U138" s="139" t="s">
        <v>279</v>
      </c>
      <c r="V138" s="139" t="s">
        <v>279</v>
      </c>
      <c r="W138" s="68"/>
      <c r="X138" s="68"/>
      <c r="Y138" s="139" t="s">
        <v>279</v>
      </c>
      <c r="Z138" s="139" t="s">
        <v>279</v>
      </c>
      <c r="AA138" s="139" t="s">
        <v>279</v>
      </c>
      <c r="AB138" s="139" t="s">
        <v>279</v>
      </c>
      <c r="AC138" s="139" t="s">
        <v>279</v>
      </c>
      <c r="AD138" s="68"/>
      <c r="AE138" s="68"/>
      <c r="AF138" s="4">
        <f>COUNTIF(E138:AE138,"ح")</f>
        <v>0</v>
      </c>
      <c r="AG138" s="4">
        <f>COUNTIF(E138:AE138,"غ")</f>
        <v>0</v>
      </c>
      <c r="AH138" s="303" t="s">
        <v>279</v>
      </c>
      <c r="AI138" s="8">
        <f>COUNTIF(E138:AE138,"ت")</f>
        <v>0</v>
      </c>
      <c r="AJ138" s="25"/>
    </row>
    <row r="139" spans="1:36" ht="15.75" x14ac:dyDescent="0.25">
      <c r="A139" s="31">
        <v>135</v>
      </c>
      <c r="B139" s="4" t="s">
        <v>231</v>
      </c>
      <c r="C139" s="4">
        <v>12</v>
      </c>
      <c r="E139" s="139" t="s">
        <v>279</v>
      </c>
      <c r="F139" s="139" t="s">
        <v>279</v>
      </c>
      <c r="G139" s="139" t="s">
        <v>279</v>
      </c>
      <c r="H139" s="74" t="s">
        <v>279</v>
      </c>
      <c r="I139" s="68"/>
      <c r="J139" s="68"/>
      <c r="K139" s="262" t="s">
        <v>279</v>
      </c>
      <c r="L139" s="139" t="s">
        <v>279</v>
      </c>
      <c r="M139" s="139" t="s">
        <v>279</v>
      </c>
      <c r="N139" s="139" t="s">
        <v>279</v>
      </c>
      <c r="O139" s="74" t="s">
        <v>279</v>
      </c>
      <c r="P139" s="68"/>
      <c r="Q139" s="68"/>
      <c r="R139" s="139" t="s">
        <v>279</v>
      </c>
      <c r="S139" s="139" t="s">
        <v>279</v>
      </c>
      <c r="T139" s="139" t="s">
        <v>279</v>
      </c>
      <c r="U139" s="139" t="s">
        <v>279</v>
      </c>
      <c r="V139" s="139" t="s">
        <v>279</v>
      </c>
      <c r="W139" s="68"/>
      <c r="X139" s="68"/>
      <c r="Y139" s="139" t="s">
        <v>279</v>
      </c>
      <c r="Z139" s="139" t="s">
        <v>279</v>
      </c>
      <c r="AA139" s="139" t="s">
        <v>279</v>
      </c>
      <c r="AB139" s="139" t="s">
        <v>279</v>
      </c>
      <c r="AC139" s="139" t="s">
        <v>279</v>
      </c>
      <c r="AD139" s="68"/>
      <c r="AE139" s="68"/>
      <c r="AF139" s="4">
        <f>COUNTIF(E139:AE139,"ح")</f>
        <v>0</v>
      </c>
      <c r="AG139" s="4">
        <f>COUNTIF(E139:AE139,"غ")</f>
        <v>0</v>
      </c>
      <c r="AH139" s="8">
        <f>COUNTIF(E139:AE139,"ب")</f>
        <v>0</v>
      </c>
      <c r="AI139" s="8">
        <f>COUNTIF(E139:AE139,"ت")</f>
        <v>0</v>
      </c>
      <c r="AJ139" s="25"/>
    </row>
    <row r="140" spans="1:36" ht="15.75" x14ac:dyDescent="0.25">
      <c r="A140" s="31">
        <v>136</v>
      </c>
      <c r="B140" s="4" t="s">
        <v>232</v>
      </c>
      <c r="C140" s="4">
        <v>12</v>
      </c>
      <c r="E140" s="139" t="s">
        <v>279</v>
      </c>
      <c r="F140" s="139" t="s">
        <v>279</v>
      </c>
      <c r="G140" s="139" t="s">
        <v>279</v>
      </c>
      <c r="H140" s="74" t="s">
        <v>279</v>
      </c>
      <c r="I140" s="68"/>
      <c r="J140" s="68"/>
      <c r="K140" s="262" t="s">
        <v>279</v>
      </c>
      <c r="L140" s="139" t="s">
        <v>279</v>
      </c>
      <c r="M140" s="139" t="s">
        <v>279</v>
      </c>
      <c r="N140" s="139" t="s">
        <v>279</v>
      </c>
      <c r="O140" s="74" t="s">
        <v>279</v>
      </c>
      <c r="P140" s="68"/>
      <c r="Q140" s="68"/>
      <c r="R140" s="139" t="s">
        <v>279</v>
      </c>
      <c r="S140" s="139" t="s">
        <v>279</v>
      </c>
      <c r="T140" s="139" t="s">
        <v>279</v>
      </c>
      <c r="U140" s="139" t="s">
        <v>279</v>
      </c>
      <c r="V140" s="139" t="s">
        <v>279</v>
      </c>
      <c r="W140" s="68"/>
      <c r="X140" s="68"/>
      <c r="Y140" s="139" t="s">
        <v>279</v>
      </c>
      <c r="Z140" s="139" t="s">
        <v>279</v>
      </c>
      <c r="AA140" s="139" t="s">
        <v>279</v>
      </c>
      <c r="AB140" s="139" t="s">
        <v>279</v>
      </c>
      <c r="AC140" s="139" t="s">
        <v>279</v>
      </c>
      <c r="AD140" s="68"/>
      <c r="AE140" s="68"/>
      <c r="AF140" s="139" t="s">
        <v>279</v>
      </c>
      <c r="AG140" s="4">
        <f>COUNTIF(E140:AE140,"غ")</f>
        <v>0</v>
      </c>
      <c r="AH140" s="8">
        <f>COUNTIF(E140:AE140,"ب")</f>
        <v>0</v>
      </c>
      <c r="AI140" s="8">
        <f>COUNTIF(E140:AE140,"ت")</f>
        <v>0</v>
      </c>
      <c r="AJ140" s="25"/>
    </row>
    <row r="141" spans="1:36" ht="15.75" x14ac:dyDescent="0.25">
      <c r="A141" s="31">
        <v>137</v>
      </c>
      <c r="B141" s="4" t="s">
        <v>233</v>
      </c>
      <c r="C141" s="4">
        <v>12</v>
      </c>
      <c r="E141" s="139" t="s">
        <v>279</v>
      </c>
      <c r="F141" s="139" t="s">
        <v>279</v>
      </c>
      <c r="G141" s="139" t="s">
        <v>279</v>
      </c>
      <c r="H141" s="74" t="s">
        <v>279</v>
      </c>
      <c r="I141" s="68"/>
      <c r="J141" s="68"/>
      <c r="K141" s="262" t="s">
        <v>279</v>
      </c>
      <c r="L141" s="139" t="s">
        <v>279</v>
      </c>
      <c r="M141" s="139" t="s">
        <v>279</v>
      </c>
      <c r="N141" s="139" t="s">
        <v>279</v>
      </c>
      <c r="O141" s="74" t="s">
        <v>279</v>
      </c>
      <c r="P141" s="68"/>
      <c r="Q141" s="68"/>
      <c r="R141" s="139" t="s">
        <v>279</v>
      </c>
      <c r="S141" s="139" t="s">
        <v>279</v>
      </c>
      <c r="T141" s="139" t="s">
        <v>279</v>
      </c>
      <c r="U141" s="139" t="s">
        <v>279</v>
      </c>
      <c r="V141" s="139" t="s">
        <v>279</v>
      </c>
      <c r="W141" s="68"/>
      <c r="X141" s="68"/>
      <c r="Y141" s="139" t="s">
        <v>279</v>
      </c>
      <c r="Z141" s="139" t="s">
        <v>279</v>
      </c>
      <c r="AA141" s="139" t="s">
        <v>279</v>
      </c>
      <c r="AB141" s="139" t="s">
        <v>279</v>
      </c>
      <c r="AC141" s="139" t="s">
        <v>279</v>
      </c>
      <c r="AD141" s="68"/>
      <c r="AE141" s="68"/>
      <c r="AF141" s="139" t="s">
        <v>279</v>
      </c>
      <c r="AG141" s="4">
        <f>COUNTIF(E141:AE141,"غ")</f>
        <v>0</v>
      </c>
      <c r="AH141" s="8">
        <f>COUNTIF(E141:AE141,"ب")</f>
        <v>0</v>
      </c>
      <c r="AI141" s="8">
        <f>COUNTIF(E141:AE141,"ت")</f>
        <v>0</v>
      </c>
      <c r="AJ141" s="25"/>
    </row>
    <row r="142" spans="1:36" ht="15.75" x14ac:dyDescent="0.25">
      <c r="A142" s="31">
        <v>138</v>
      </c>
      <c r="B142" s="4" t="s">
        <v>234</v>
      </c>
      <c r="C142" s="4">
        <v>12</v>
      </c>
      <c r="E142" s="139" t="s">
        <v>279</v>
      </c>
      <c r="F142" s="139" t="s">
        <v>279</v>
      </c>
      <c r="G142" s="139" t="s">
        <v>279</v>
      </c>
      <c r="H142" s="74" t="s">
        <v>279</v>
      </c>
      <c r="I142" s="68"/>
      <c r="J142" s="68"/>
      <c r="K142" s="262" t="s">
        <v>279</v>
      </c>
      <c r="L142" s="139" t="s">
        <v>279</v>
      </c>
      <c r="M142" s="139" t="s">
        <v>279</v>
      </c>
      <c r="N142" s="139" t="s">
        <v>279</v>
      </c>
      <c r="O142" s="74" t="s">
        <v>279</v>
      </c>
      <c r="P142" s="68"/>
      <c r="Q142" s="68"/>
      <c r="R142" s="139" t="s">
        <v>279</v>
      </c>
      <c r="S142" s="139" t="s">
        <v>279</v>
      </c>
      <c r="T142" s="139" t="s">
        <v>279</v>
      </c>
      <c r="U142" s="139" t="s">
        <v>279</v>
      </c>
      <c r="V142" s="139" t="s">
        <v>279</v>
      </c>
      <c r="W142" s="68"/>
      <c r="X142" s="68"/>
      <c r="Y142" s="139" t="s">
        <v>279</v>
      </c>
      <c r="Z142" s="139" t="s">
        <v>279</v>
      </c>
      <c r="AA142" s="139" t="s">
        <v>279</v>
      </c>
      <c r="AB142" s="139" t="s">
        <v>279</v>
      </c>
      <c r="AC142" s="139" t="s">
        <v>279</v>
      </c>
      <c r="AD142" s="68"/>
      <c r="AE142" s="68"/>
      <c r="AF142" s="139" t="s">
        <v>279</v>
      </c>
      <c r="AG142" s="4">
        <f>COUNTIF(E142:AE142,"غ")</f>
        <v>0</v>
      </c>
      <c r="AH142" s="8">
        <f>COUNTIF(E142:AE142,"ب")</f>
        <v>0</v>
      </c>
      <c r="AI142" s="8">
        <f>COUNTIF(E142:AE142,"ت")</f>
        <v>0</v>
      </c>
      <c r="AJ142" s="25"/>
    </row>
    <row r="143" spans="1:36" ht="15.75" x14ac:dyDescent="0.25">
      <c r="A143" s="31">
        <v>139</v>
      </c>
      <c r="B143" s="4" t="s">
        <v>235</v>
      </c>
      <c r="C143" s="4">
        <v>12</v>
      </c>
      <c r="E143" s="139" t="s">
        <v>279</v>
      </c>
      <c r="F143" s="139" t="s">
        <v>279</v>
      </c>
      <c r="G143" s="139" t="s">
        <v>279</v>
      </c>
      <c r="H143" s="74" t="s">
        <v>279</v>
      </c>
      <c r="I143" s="68"/>
      <c r="J143" s="68"/>
      <c r="K143" s="262" t="s">
        <v>279</v>
      </c>
      <c r="L143" s="139" t="s">
        <v>279</v>
      </c>
      <c r="M143" s="139" t="s">
        <v>279</v>
      </c>
      <c r="N143" s="139" t="s">
        <v>279</v>
      </c>
      <c r="O143" s="74" t="s">
        <v>279</v>
      </c>
      <c r="P143" s="68"/>
      <c r="Q143" s="68"/>
      <c r="R143" s="139" t="s">
        <v>279</v>
      </c>
      <c r="S143" s="139" t="s">
        <v>279</v>
      </c>
      <c r="T143" s="139" t="s">
        <v>279</v>
      </c>
      <c r="U143" s="139" t="s">
        <v>279</v>
      </c>
      <c r="V143" s="139" t="s">
        <v>279</v>
      </c>
      <c r="W143" s="68"/>
      <c r="X143" s="68"/>
      <c r="Y143" s="139" t="s">
        <v>279</v>
      </c>
      <c r="Z143" s="139" t="s">
        <v>279</v>
      </c>
      <c r="AA143" s="139" t="s">
        <v>279</v>
      </c>
      <c r="AB143" s="139" t="s">
        <v>279</v>
      </c>
      <c r="AC143" s="139" t="s">
        <v>279</v>
      </c>
      <c r="AD143" s="68"/>
      <c r="AE143" s="68"/>
      <c r="AF143" s="139" t="s">
        <v>279</v>
      </c>
      <c r="AG143" s="4">
        <f>COUNTIF(E143:AE143,"غ")</f>
        <v>0</v>
      </c>
      <c r="AH143" s="8">
        <f>COUNTIF(E143:AE143,"ب")</f>
        <v>0</v>
      </c>
      <c r="AI143" s="302" t="s">
        <v>279</v>
      </c>
      <c r="AJ143" s="25"/>
    </row>
    <row r="144" spans="1:36" ht="15.75" x14ac:dyDescent="0.25">
      <c r="A144" s="31">
        <v>140</v>
      </c>
      <c r="B144" s="4" t="s">
        <v>236</v>
      </c>
      <c r="C144" s="4">
        <v>12</v>
      </c>
      <c r="E144" s="139" t="s">
        <v>279</v>
      </c>
      <c r="F144" s="139" t="s">
        <v>279</v>
      </c>
      <c r="G144" s="139" t="s">
        <v>279</v>
      </c>
      <c r="H144" s="74" t="s">
        <v>279</v>
      </c>
      <c r="I144" s="68"/>
      <c r="J144" s="68"/>
      <c r="K144" s="262" t="s">
        <v>279</v>
      </c>
      <c r="L144" s="139" t="s">
        <v>279</v>
      </c>
      <c r="M144" s="139" t="s">
        <v>279</v>
      </c>
      <c r="N144" s="139" t="s">
        <v>279</v>
      </c>
      <c r="O144" s="74" t="s">
        <v>279</v>
      </c>
      <c r="P144" s="68"/>
      <c r="Q144" s="68"/>
      <c r="R144" s="139" t="s">
        <v>280</v>
      </c>
      <c r="S144" s="139" t="s">
        <v>279</v>
      </c>
      <c r="T144" s="139" t="s">
        <v>279</v>
      </c>
      <c r="U144" s="139" t="s">
        <v>279</v>
      </c>
      <c r="V144" s="139" t="s">
        <v>279</v>
      </c>
      <c r="W144" s="68"/>
      <c r="X144" s="68"/>
      <c r="Y144" s="139" t="s">
        <v>279</v>
      </c>
      <c r="Z144" s="139" t="s">
        <v>279</v>
      </c>
      <c r="AA144" s="139" t="s">
        <v>279</v>
      </c>
      <c r="AB144" s="139" t="s">
        <v>279</v>
      </c>
      <c r="AC144" s="139" t="s">
        <v>279</v>
      </c>
      <c r="AD144" s="68"/>
      <c r="AE144" s="68"/>
      <c r="AF144" s="4">
        <f>COUNTIF(E144:AE144,"ح")</f>
        <v>0</v>
      </c>
      <c r="AG144" s="4">
        <f>COUNTIF(E144:AE144,"غ")</f>
        <v>0</v>
      </c>
      <c r="AH144" s="303" t="s">
        <v>279</v>
      </c>
      <c r="AI144" s="8">
        <f>COUNTIF(E144:AE144,"ت")</f>
        <v>0</v>
      </c>
      <c r="AJ144" s="25"/>
    </row>
    <row r="145" spans="1:36" ht="15.75" x14ac:dyDescent="0.25">
      <c r="A145" s="31">
        <v>141</v>
      </c>
      <c r="B145" s="4" t="s">
        <v>237</v>
      </c>
      <c r="C145" s="4">
        <v>12</v>
      </c>
      <c r="E145" s="139" t="s">
        <v>279</v>
      </c>
      <c r="F145" s="139" t="s">
        <v>279</v>
      </c>
      <c r="G145" s="139" t="s">
        <v>279</v>
      </c>
      <c r="H145" s="74" t="s">
        <v>279</v>
      </c>
      <c r="I145" s="68"/>
      <c r="J145" s="68"/>
      <c r="K145" s="262" t="s">
        <v>279</v>
      </c>
      <c r="L145" s="139" t="s">
        <v>279</v>
      </c>
      <c r="M145" s="139" t="s">
        <v>279</v>
      </c>
      <c r="N145" s="139" t="s">
        <v>279</v>
      </c>
      <c r="O145" s="74" t="s">
        <v>279</v>
      </c>
      <c r="P145" s="68"/>
      <c r="Q145" s="68"/>
      <c r="R145" s="139" t="s">
        <v>279</v>
      </c>
      <c r="S145" s="139" t="s">
        <v>279</v>
      </c>
      <c r="T145" s="139" t="s">
        <v>279</v>
      </c>
      <c r="U145" s="139" t="s">
        <v>279</v>
      </c>
      <c r="V145" s="139" t="s">
        <v>279</v>
      </c>
      <c r="W145" s="68"/>
      <c r="X145" s="68"/>
      <c r="Y145" s="139" t="s">
        <v>279</v>
      </c>
      <c r="Z145" s="139" t="s">
        <v>279</v>
      </c>
      <c r="AA145" s="139" t="s">
        <v>279</v>
      </c>
      <c r="AB145" s="139" t="s">
        <v>279</v>
      </c>
      <c r="AC145" s="139" t="s">
        <v>279</v>
      </c>
      <c r="AD145" s="68"/>
      <c r="AE145" s="68"/>
      <c r="AF145" s="139" t="s">
        <v>279</v>
      </c>
      <c r="AG145" s="4">
        <f>COUNTIF(E145:AE145,"غ")</f>
        <v>0</v>
      </c>
      <c r="AH145" s="8">
        <f>COUNTIF(E145:AE145,"ب")</f>
        <v>0</v>
      </c>
      <c r="AI145" s="8">
        <f>COUNTIF(E145:AE145,"ت")</f>
        <v>0</v>
      </c>
      <c r="AJ145" s="25"/>
    </row>
    <row r="146" spans="1:36" ht="15.75" x14ac:dyDescent="0.25">
      <c r="A146" s="31">
        <v>142</v>
      </c>
      <c r="B146" s="4" t="s">
        <v>238</v>
      </c>
      <c r="C146" s="4">
        <v>12</v>
      </c>
      <c r="E146" s="139" t="s">
        <v>279</v>
      </c>
      <c r="F146" s="139" t="s">
        <v>279</v>
      </c>
      <c r="G146" s="139" t="s">
        <v>279</v>
      </c>
      <c r="H146" s="74" t="s">
        <v>279</v>
      </c>
      <c r="I146" s="68"/>
      <c r="J146" s="68"/>
      <c r="K146" s="262" t="s">
        <v>279</v>
      </c>
      <c r="L146" s="139" t="s">
        <v>279</v>
      </c>
      <c r="M146" s="139" t="s">
        <v>279</v>
      </c>
      <c r="N146" s="139" t="s">
        <v>279</v>
      </c>
      <c r="O146" s="74" t="s">
        <v>279</v>
      </c>
      <c r="P146" s="68"/>
      <c r="Q146" s="68"/>
      <c r="R146" s="139" t="s">
        <v>279</v>
      </c>
      <c r="S146" s="139" t="s">
        <v>279</v>
      </c>
      <c r="T146" s="139" t="s">
        <v>279</v>
      </c>
      <c r="U146" s="139" t="s">
        <v>279</v>
      </c>
      <c r="V146" s="139" t="s">
        <v>279</v>
      </c>
      <c r="W146" s="68"/>
      <c r="X146" s="68"/>
      <c r="Y146" s="139" t="s">
        <v>279</v>
      </c>
      <c r="Z146" s="139" t="s">
        <v>279</v>
      </c>
      <c r="AA146" s="139" t="s">
        <v>279</v>
      </c>
      <c r="AB146" s="139" t="s">
        <v>279</v>
      </c>
      <c r="AC146" s="139" t="s">
        <v>279</v>
      </c>
      <c r="AD146" s="68"/>
      <c r="AE146" s="68"/>
      <c r="AF146" s="139" t="s">
        <v>279</v>
      </c>
      <c r="AG146" s="4">
        <f>COUNTIF(E146:AE146,"غ")</f>
        <v>0</v>
      </c>
      <c r="AH146" s="8">
        <f>COUNTIF(E146:AE146,"ب")</f>
        <v>0</v>
      </c>
      <c r="AI146" s="8">
        <f>COUNTIF(E146:AE146,"ت")</f>
        <v>0</v>
      </c>
      <c r="AJ146" s="25"/>
    </row>
    <row r="147" spans="1:36" ht="15.75" x14ac:dyDescent="0.25">
      <c r="A147" s="31">
        <v>143</v>
      </c>
      <c r="B147" s="4" t="s">
        <v>239</v>
      </c>
      <c r="C147" s="4">
        <v>12</v>
      </c>
      <c r="E147" s="139" t="s">
        <v>279</v>
      </c>
      <c r="F147" s="139" t="s">
        <v>279</v>
      </c>
      <c r="G147" s="139" t="s">
        <v>279</v>
      </c>
      <c r="H147" s="74" t="s">
        <v>279</v>
      </c>
      <c r="I147" s="68"/>
      <c r="J147" s="68"/>
      <c r="K147" s="262" t="s">
        <v>279</v>
      </c>
      <c r="L147" s="139" t="s">
        <v>279</v>
      </c>
      <c r="M147" s="139" t="s">
        <v>279</v>
      </c>
      <c r="N147" s="139" t="s">
        <v>279</v>
      </c>
      <c r="O147" s="74" t="s">
        <v>279</v>
      </c>
      <c r="P147" s="68"/>
      <c r="Q147" s="68"/>
      <c r="R147" s="139" t="s">
        <v>279</v>
      </c>
      <c r="S147" s="139" t="s">
        <v>279</v>
      </c>
      <c r="T147" s="139" t="s">
        <v>279</v>
      </c>
      <c r="U147" s="139" t="s">
        <v>279</v>
      </c>
      <c r="V147" s="139" t="s">
        <v>279</v>
      </c>
      <c r="W147" s="68"/>
      <c r="X147" s="68"/>
      <c r="Y147" s="139" t="s">
        <v>279</v>
      </c>
      <c r="Z147" s="139" t="s">
        <v>279</v>
      </c>
      <c r="AA147" s="139" t="s">
        <v>279</v>
      </c>
      <c r="AB147" s="139" t="s">
        <v>279</v>
      </c>
      <c r="AC147" s="139" t="s">
        <v>279</v>
      </c>
      <c r="AD147" s="68"/>
      <c r="AE147" s="68"/>
      <c r="AF147" s="139" t="s">
        <v>279</v>
      </c>
      <c r="AG147" s="4">
        <f>COUNTIF(E147:AE147,"غ")</f>
        <v>0</v>
      </c>
      <c r="AH147" s="8">
        <f>COUNTIF(E147:AE147,"ب")</f>
        <v>0</v>
      </c>
      <c r="AI147" s="8">
        <f>COUNTIF(E147:AE147,"ت")</f>
        <v>0</v>
      </c>
      <c r="AJ147" s="25"/>
    </row>
    <row r="148" spans="1:36" ht="15.75" x14ac:dyDescent="0.25">
      <c r="A148" s="31">
        <v>144</v>
      </c>
      <c r="B148" s="4" t="s">
        <v>240</v>
      </c>
      <c r="C148" s="4">
        <v>12</v>
      </c>
      <c r="E148" s="139" t="s">
        <v>279</v>
      </c>
      <c r="F148" s="139" t="s">
        <v>279</v>
      </c>
      <c r="G148" s="139" t="s">
        <v>279</v>
      </c>
      <c r="H148" s="74" t="s">
        <v>279</v>
      </c>
      <c r="I148" s="68"/>
      <c r="J148" s="68"/>
      <c r="K148" s="262" t="s">
        <v>279</v>
      </c>
      <c r="L148" s="139" t="s">
        <v>279</v>
      </c>
      <c r="M148" s="139" t="s">
        <v>279</v>
      </c>
      <c r="N148" s="139" t="s">
        <v>279</v>
      </c>
      <c r="O148" s="74" t="s">
        <v>279</v>
      </c>
      <c r="P148" s="68"/>
      <c r="Q148" s="68"/>
      <c r="R148" s="139" t="s">
        <v>279</v>
      </c>
      <c r="S148" s="139" t="s">
        <v>279</v>
      </c>
      <c r="T148" s="139" t="s">
        <v>279</v>
      </c>
      <c r="U148" s="139" t="s">
        <v>279</v>
      </c>
      <c r="V148" s="139" t="s">
        <v>279</v>
      </c>
      <c r="W148" s="68"/>
      <c r="X148" s="68"/>
      <c r="Y148" s="139" t="s">
        <v>279</v>
      </c>
      <c r="Z148" s="139" t="s">
        <v>279</v>
      </c>
      <c r="AA148" s="139" t="s">
        <v>279</v>
      </c>
      <c r="AB148" s="139" t="s">
        <v>279</v>
      </c>
      <c r="AC148" s="139" t="s">
        <v>279</v>
      </c>
      <c r="AD148" s="68"/>
      <c r="AE148" s="68"/>
      <c r="AF148" s="139" t="s">
        <v>279</v>
      </c>
      <c r="AG148" s="4">
        <f>COUNTIF(E148:AE148,"غ")</f>
        <v>0</v>
      </c>
      <c r="AH148" s="8">
        <f>COUNTIF(E148:AE148,"ب")</f>
        <v>0</v>
      </c>
      <c r="AI148" s="8">
        <f>COUNTIF(E148:AE148,"ت")</f>
        <v>0</v>
      </c>
      <c r="AJ148" s="25"/>
    </row>
    <row r="149" spans="1:36" ht="15.75" x14ac:dyDescent="0.25">
      <c r="A149" s="31">
        <v>145</v>
      </c>
      <c r="B149" s="4" t="s">
        <v>241</v>
      </c>
      <c r="C149" s="4">
        <v>12</v>
      </c>
      <c r="E149" s="139" t="s">
        <v>279</v>
      </c>
      <c r="F149" s="139" t="s">
        <v>279</v>
      </c>
      <c r="G149" s="139" t="s">
        <v>279</v>
      </c>
      <c r="H149" s="74" t="s">
        <v>279</v>
      </c>
      <c r="I149" s="68"/>
      <c r="J149" s="68"/>
      <c r="K149" s="262" t="s">
        <v>279</v>
      </c>
      <c r="L149" s="139" t="s">
        <v>279</v>
      </c>
      <c r="M149" s="139" t="s">
        <v>279</v>
      </c>
      <c r="N149" s="139" t="s">
        <v>279</v>
      </c>
      <c r="O149" s="74" t="s">
        <v>279</v>
      </c>
      <c r="P149" s="68"/>
      <c r="Q149" s="68"/>
      <c r="R149" s="139" t="s">
        <v>279</v>
      </c>
      <c r="S149" s="139" t="s">
        <v>279</v>
      </c>
      <c r="T149" s="139" t="s">
        <v>279</v>
      </c>
      <c r="U149" s="139" t="s">
        <v>279</v>
      </c>
      <c r="V149" s="139" t="s">
        <v>279</v>
      </c>
      <c r="W149" s="68"/>
      <c r="X149" s="68"/>
      <c r="Y149" s="139" t="s">
        <v>279</v>
      </c>
      <c r="Z149" s="139" t="s">
        <v>279</v>
      </c>
      <c r="AA149" s="139" t="s">
        <v>279</v>
      </c>
      <c r="AB149" s="139" t="s">
        <v>279</v>
      </c>
      <c r="AC149" s="139" t="s">
        <v>279</v>
      </c>
      <c r="AD149" s="68"/>
      <c r="AE149" s="68"/>
      <c r="AF149" s="139" t="s">
        <v>279</v>
      </c>
      <c r="AG149" s="4">
        <f>COUNTIF(E149:AE149,"غ")</f>
        <v>0</v>
      </c>
      <c r="AH149" s="8">
        <f>COUNTIF(E149:AE149,"ب")</f>
        <v>0</v>
      </c>
      <c r="AI149" s="302" t="s">
        <v>279</v>
      </c>
      <c r="AJ149" s="25"/>
    </row>
    <row r="150" spans="1:36" ht="15.75" x14ac:dyDescent="0.25">
      <c r="A150" s="31">
        <v>146</v>
      </c>
      <c r="B150" s="4" t="s">
        <v>242</v>
      </c>
      <c r="C150" s="4">
        <v>12</v>
      </c>
      <c r="E150" s="139" t="s">
        <v>279</v>
      </c>
      <c r="F150" s="139" t="s">
        <v>279</v>
      </c>
      <c r="G150" s="139" t="s">
        <v>279</v>
      </c>
      <c r="H150" s="74" t="s">
        <v>279</v>
      </c>
      <c r="I150" s="68"/>
      <c r="J150" s="68"/>
      <c r="K150" s="262" t="s">
        <v>279</v>
      </c>
      <c r="L150" s="139" t="s">
        <v>279</v>
      </c>
      <c r="M150" s="139" t="s">
        <v>279</v>
      </c>
      <c r="N150" s="139" t="s">
        <v>279</v>
      </c>
      <c r="O150" s="74" t="s">
        <v>279</v>
      </c>
      <c r="P150" s="68"/>
      <c r="Q150" s="68"/>
      <c r="R150" s="139" t="s">
        <v>279</v>
      </c>
      <c r="S150" s="139" t="s">
        <v>279</v>
      </c>
      <c r="T150" s="139" t="s">
        <v>279</v>
      </c>
      <c r="U150" s="139" t="s">
        <v>279</v>
      </c>
      <c r="V150" s="139" t="s">
        <v>279</v>
      </c>
      <c r="W150" s="68"/>
      <c r="X150" s="68"/>
      <c r="Y150" s="139" t="s">
        <v>279</v>
      </c>
      <c r="Z150" s="139" t="s">
        <v>279</v>
      </c>
      <c r="AA150" s="139" t="s">
        <v>279</v>
      </c>
      <c r="AB150" s="139" t="s">
        <v>279</v>
      </c>
      <c r="AC150" s="139" t="s">
        <v>279</v>
      </c>
      <c r="AD150" s="68"/>
      <c r="AE150" s="68"/>
      <c r="AF150" s="139" t="s">
        <v>279</v>
      </c>
      <c r="AG150" s="4">
        <f>COUNTIF(E150:AE150,"غ")</f>
        <v>0</v>
      </c>
      <c r="AH150" s="8">
        <f>COUNTIF(E150:AE150,"ب")</f>
        <v>0</v>
      </c>
      <c r="AI150" s="302" t="s">
        <v>279</v>
      </c>
      <c r="AJ150" s="25"/>
    </row>
    <row r="151" spans="1:36" x14ac:dyDescent="0.25">
      <c r="A151" s="31">
        <v>147</v>
      </c>
      <c r="B151" s="4" t="s">
        <v>243</v>
      </c>
      <c r="C151" s="4">
        <v>12</v>
      </c>
      <c r="E151" s="139" t="s">
        <v>279</v>
      </c>
      <c r="F151" s="139" t="s">
        <v>279</v>
      </c>
      <c r="G151" s="139" t="s">
        <v>279</v>
      </c>
      <c r="H151" s="74" t="s">
        <v>279</v>
      </c>
      <c r="I151" s="68"/>
      <c r="J151" s="68"/>
      <c r="K151" s="139" t="s">
        <v>279</v>
      </c>
      <c r="L151" s="139" t="s">
        <v>279</v>
      </c>
      <c r="M151" s="139" t="s">
        <v>279</v>
      </c>
      <c r="N151" s="139" t="s">
        <v>279</v>
      </c>
      <c r="O151" s="139" t="s">
        <v>279</v>
      </c>
      <c r="P151" s="68"/>
      <c r="Q151" s="68"/>
      <c r="R151" s="139" t="s">
        <v>279</v>
      </c>
      <c r="S151" s="139" t="s">
        <v>279</v>
      </c>
      <c r="T151" s="139" t="s">
        <v>279</v>
      </c>
      <c r="U151" s="139" t="s">
        <v>279</v>
      </c>
      <c r="V151" s="139" t="s">
        <v>279</v>
      </c>
      <c r="W151" s="68"/>
      <c r="X151" s="68"/>
      <c r="Y151" s="139" t="s">
        <v>279</v>
      </c>
      <c r="Z151" s="139" t="s">
        <v>279</v>
      </c>
      <c r="AA151" s="139" t="s">
        <v>279</v>
      </c>
      <c r="AB151" s="139" t="s">
        <v>279</v>
      </c>
      <c r="AC151" s="139" t="s">
        <v>279</v>
      </c>
      <c r="AD151" s="68"/>
      <c r="AE151" s="68"/>
      <c r="AF151" s="139" t="s">
        <v>279</v>
      </c>
      <c r="AG151" s="4">
        <f>COUNTIF(E151:AE151,"غ")</f>
        <v>0</v>
      </c>
      <c r="AH151" s="8">
        <f>COUNTIF(E151:AE151,"ب")</f>
        <v>0</v>
      </c>
      <c r="AI151" s="302" t="s">
        <v>279</v>
      </c>
      <c r="AJ151" s="25"/>
    </row>
    <row r="152" spans="1:36" x14ac:dyDescent="0.25">
      <c r="A152" s="31">
        <v>148</v>
      </c>
      <c r="B152" s="4" t="s">
        <v>244</v>
      </c>
      <c r="C152" s="4">
        <v>12</v>
      </c>
      <c r="E152" s="139" t="s">
        <v>279</v>
      </c>
      <c r="F152" s="139" t="s">
        <v>279</v>
      </c>
      <c r="G152" s="139" t="s">
        <v>279</v>
      </c>
      <c r="H152" s="139" t="s">
        <v>279</v>
      </c>
      <c r="I152" s="68"/>
      <c r="J152" s="68"/>
      <c r="K152" s="139" t="s">
        <v>279</v>
      </c>
      <c r="L152" s="139" t="s">
        <v>279</v>
      </c>
      <c r="M152" s="139" t="s">
        <v>279</v>
      </c>
      <c r="N152" s="139" t="s">
        <v>279</v>
      </c>
      <c r="O152" s="139" t="s">
        <v>279</v>
      </c>
      <c r="P152" s="68"/>
      <c r="Q152" s="68"/>
      <c r="R152" s="139" t="s">
        <v>279</v>
      </c>
      <c r="S152" s="139" t="s">
        <v>279</v>
      </c>
      <c r="T152" s="139" t="s">
        <v>279</v>
      </c>
      <c r="U152" s="139" t="s">
        <v>279</v>
      </c>
      <c r="V152" s="139" t="s">
        <v>279</v>
      </c>
      <c r="W152" s="68"/>
      <c r="X152" s="68"/>
      <c r="Y152" s="139" t="s">
        <v>279</v>
      </c>
      <c r="Z152" s="139" t="s">
        <v>279</v>
      </c>
      <c r="AA152" s="139" t="s">
        <v>279</v>
      </c>
      <c r="AB152" s="139" t="s">
        <v>279</v>
      </c>
      <c r="AC152" s="139" t="s">
        <v>279</v>
      </c>
      <c r="AD152" s="68"/>
      <c r="AE152" s="68"/>
      <c r="AF152" s="139" t="s">
        <v>279</v>
      </c>
      <c r="AG152" s="4">
        <f t="shared" ref="AG152" si="0">COUNTIF(D152:AE152,"غ")</f>
        <v>0</v>
      </c>
      <c r="AH152" s="8">
        <f t="shared" ref="AH152" si="1">COUNTIF(D152:AE152,"ب")</f>
        <v>0</v>
      </c>
      <c r="AI152" s="302" t="s">
        <v>279</v>
      </c>
      <c r="AJ152" s="25"/>
    </row>
    <row r="153" spans="1:36" x14ac:dyDescent="0.25">
      <c r="A153" s="32">
        <v>149</v>
      </c>
      <c r="B153" s="4"/>
      <c r="AC153" s="23"/>
      <c r="AD153" s="23"/>
      <c r="AE153" s="23"/>
      <c r="AF153" s="24"/>
      <c r="AG153" s="24"/>
      <c r="AH153" s="50"/>
      <c r="AI153" s="24"/>
    </row>
    <row r="154" spans="1:36" x14ac:dyDescent="0.25">
      <c r="A154" s="33" t="s">
        <v>37</v>
      </c>
      <c r="B154" s="4"/>
      <c r="C154" s="138"/>
      <c r="E154" s="4">
        <f>COUNTIF(E5:E152,"ح")</f>
        <v>0</v>
      </c>
      <c r="F154" s="4">
        <f>COUNTIF(F5:F152,"ح")</f>
        <v>0</v>
      </c>
      <c r="G154" s="4">
        <f>COUNTIF(G5:G152,"ح")</f>
        <v>0</v>
      </c>
      <c r="H154" s="4">
        <f>COUNTIF(H5:H152,"ح")</f>
        <v>0</v>
      </c>
      <c r="I154" s="4">
        <f>COUNTIF(I5:I152,"ح")</f>
        <v>0</v>
      </c>
      <c r="J154" s="4">
        <f>COUNTIF(J5:J152,"ح")</f>
        <v>0</v>
      </c>
      <c r="K154" s="4">
        <f>COUNTIF(K5:K152,"ح")</f>
        <v>0</v>
      </c>
      <c r="L154" s="4">
        <f>COUNTIF(L5:L152,"ح")</f>
        <v>0</v>
      </c>
      <c r="M154" s="4">
        <f>COUNTIF(M5:M152,"ح")</f>
        <v>0</v>
      </c>
      <c r="N154" s="4">
        <f>COUNTIF(N5:N152,"ح")</f>
        <v>0</v>
      </c>
      <c r="O154" s="4">
        <f>COUNTIF(O5:O152,"ح")</f>
        <v>0</v>
      </c>
      <c r="P154" s="4">
        <f>COUNTIF(P5:P152,"ح")</f>
        <v>0</v>
      </c>
      <c r="Q154" s="4">
        <f>COUNTIF(Q5:Q152,"ح")</f>
        <v>0</v>
      </c>
      <c r="R154" s="4">
        <f>COUNTIF(R5:R152,"ح")</f>
        <v>0</v>
      </c>
      <c r="S154" s="4">
        <f>COUNTIF(S5:S152,"ح")</f>
        <v>0</v>
      </c>
      <c r="T154" s="4">
        <f>COUNTIF(T5:T152,"ح")</f>
        <v>0</v>
      </c>
      <c r="U154" s="4">
        <f>COUNTIF(U5:U152,"ح")</f>
        <v>0</v>
      </c>
      <c r="V154" s="4">
        <f>COUNTIF(V5:V152,"ح")</f>
        <v>0</v>
      </c>
      <c r="W154" s="4">
        <f>COUNTIF(W5:W152,"ح")</f>
        <v>0</v>
      </c>
      <c r="X154" s="4">
        <f>COUNTIF(X5:X152,"ح")</f>
        <v>0</v>
      </c>
      <c r="Y154" s="4">
        <f>COUNTIF(Y5:Y152,"ح")</f>
        <v>0</v>
      </c>
      <c r="Z154" s="4">
        <f>COUNTIF(Z5:Z152,"ح")</f>
        <v>0</v>
      </c>
      <c r="AA154" s="4">
        <f>COUNTIF(AA5:AA152,"ح")</f>
        <v>0</v>
      </c>
      <c r="AB154" s="4">
        <f>COUNTIF(AB5:AB152,"ح")</f>
        <v>0</v>
      </c>
      <c r="AC154" s="4">
        <f>COUNTIF(AC5:AC152,"ح")</f>
        <v>0</v>
      </c>
      <c r="AD154" s="4">
        <f>COUNTIF(AD5:AD152,"ح")</f>
        <v>0</v>
      </c>
      <c r="AE154" s="4">
        <f>COUNTIF(AE5:AE152,"ح")</f>
        <v>0</v>
      </c>
      <c r="AF154" s="18" t="s">
        <v>30</v>
      </c>
      <c r="AG154" s="4">
        <v>122</v>
      </c>
      <c r="AH154" s="238">
        <f>IFERROR(SUM(AG154)/SUM($AG$154:$AG$155),0)</f>
        <v>1</v>
      </c>
      <c r="AI154" s="239"/>
      <c r="AJ154" s="52"/>
    </row>
    <row r="155" spans="1:36" x14ac:dyDescent="0.25">
      <c r="A155" s="34" t="s">
        <v>38</v>
      </c>
      <c r="C155" s="136"/>
      <c r="E155" s="4">
        <f>COUNTIF(E5:E152,"غ")</f>
        <v>0</v>
      </c>
      <c r="F155" s="4">
        <f>COUNTIF(F5:F152,"غ")</f>
        <v>0</v>
      </c>
      <c r="G155" s="4">
        <f>COUNTIF(G5:G152,"غ")</f>
        <v>0</v>
      </c>
      <c r="H155" s="4">
        <f>COUNTIF(H5:H152,"غ")</f>
        <v>0</v>
      </c>
      <c r="I155" s="4">
        <f>COUNTIF(I5:I152,"غ")</f>
        <v>0</v>
      </c>
      <c r="J155" s="4">
        <f>COUNTIF(J5:J152,"غ")</f>
        <v>0</v>
      </c>
      <c r="K155" s="4">
        <f>COUNTIF(K5:K152,"غ")</f>
        <v>0</v>
      </c>
      <c r="L155" s="4">
        <f>COUNTIF(L5:L152,"غ")</f>
        <v>0</v>
      </c>
      <c r="M155" s="4">
        <f>COUNTIF(M5:M152,"غ")</f>
        <v>0</v>
      </c>
      <c r="N155" s="4">
        <f>COUNTIF(N5:N152,"غ")</f>
        <v>0</v>
      </c>
      <c r="O155" s="4">
        <f>COUNTIF(O5:O152,"غ")</f>
        <v>0</v>
      </c>
      <c r="P155" s="4">
        <f>COUNTIF(P5:P152,"غ")</f>
        <v>0</v>
      </c>
      <c r="Q155" s="4">
        <f>COUNTIF(Q5:Q152,"غ")</f>
        <v>0</v>
      </c>
      <c r="R155" s="4">
        <f>COUNTIF(R5:R152,"غ")</f>
        <v>0</v>
      </c>
      <c r="S155" s="4">
        <f>COUNTIF(S5:S152,"غ")</f>
        <v>0</v>
      </c>
      <c r="T155" s="4">
        <f>COUNTIF(T5:T152,"غ")</f>
        <v>0</v>
      </c>
      <c r="U155" s="4">
        <f>COUNTIF(U5:U152,"غ")</f>
        <v>0</v>
      </c>
      <c r="V155" s="4">
        <f>COUNTIF(V5:V152,"غ")</f>
        <v>0</v>
      </c>
      <c r="W155" s="4">
        <f>COUNTIF(W5:W152,"غ")</f>
        <v>0</v>
      </c>
      <c r="X155" s="4">
        <f>COUNTIF(X5:X152,"غ")</f>
        <v>0</v>
      </c>
      <c r="Y155" s="4">
        <f>COUNTIF(Y5:Y152,"غ")</f>
        <v>0</v>
      </c>
      <c r="Z155" s="4">
        <f>COUNTIF(Z5:Z152,"غ")</f>
        <v>0</v>
      </c>
      <c r="AA155" s="4">
        <f>COUNTIF(AA5:AA152,"غ")</f>
        <v>0</v>
      </c>
      <c r="AB155" s="4">
        <f>COUNTIF(AB5:AB152,"غ")</f>
        <v>0</v>
      </c>
      <c r="AC155" s="4">
        <f>COUNTIF(AC5:AC152,"غ")</f>
        <v>0</v>
      </c>
      <c r="AD155" s="4">
        <f>COUNTIF(AD5:AD152,"غ")</f>
        <v>0</v>
      </c>
      <c r="AE155" s="4">
        <f>COUNTIF(AE5:AE152,"غ")</f>
        <v>0</v>
      </c>
      <c r="AF155" s="18" t="s">
        <v>30</v>
      </c>
      <c r="AG155" s="4">
        <f>SUM(D155:AE155)</f>
        <v>0</v>
      </c>
      <c r="AH155" s="213">
        <f>IFERROR(SUM(AG155)/SUM($AG$154:$AG$155),0)</f>
        <v>0</v>
      </c>
      <c r="AI155" s="213"/>
      <c r="AJ155" s="52"/>
    </row>
    <row r="156" spans="1:36" x14ac:dyDescent="0.25">
      <c r="A156" s="47" t="s">
        <v>63</v>
      </c>
      <c r="B156" s="137" t="s">
        <v>66</v>
      </c>
      <c r="C156" s="260"/>
      <c r="E156" s="8">
        <f>COUNTIF(E5:E152,"ب")</f>
        <v>0</v>
      </c>
      <c r="F156" s="8">
        <f>COUNTIF(F5:F152,"ب")</f>
        <v>0</v>
      </c>
      <c r="G156" s="8">
        <f>COUNTIF(G5:G152,"ب")</f>
        <v>0</v>
      </c>
      <c r="H156" s="8">
        <f>COUNTIF(H5:H152,"ب")</f>
        <v>0</v>
      </c>
      <c r="I156" s="8">
        <f>COUNTIF(I5:I152,"ب")</f>
        <v>0</v>
      </c>
      <c r="J156" s="8">
        <f>COUNTIF(J5:J152,"ب")</f>
        <v>0</v>
      </c>
      <c r="K156" s="8">
        <f>COUNTIF(K5:K152,"ب")</f>
        <v>0</v>
      </c>
      <c r="L156" s="8">
        <f>COUNTIF(L5:L152,"ب")</f>
        <v>0</v>
      </c>
      <c r="M156" s="8">
        <f>COUNTIF(M5:M152,"ب")</f>
        <v>0</v>
      </c>
      <c r="N156" s="8">
        <f>COUNTIF(N5:N152,"ب")</f>
        <v>0</v>
      </c>
      <c r="O156" s="8">
        <f>COUNTIF(O5:O152,"ب")</f>
        <v>0</v>
      </c>
      <c r="P156" s="8">
        <f>COUNTIF(P5:P152,"ب")</f>
        <v>0</v>
      </c>
      <c r="Q156" s="8">
        <f>COUNTIF(Q5:Q152,"ب")</f>
        <v>0</v>
      </c>
      <c r="R156" s="8">
        <f>COUNTIF(R5:R152,"ب")</f>
        <v>0</v>
      </c>
      <c r="S156" s="8">
        <f>COUNTIF(S5:S152,"ب")</f>
        <v>0</v>
      </c>
      <c r="T156" s="8">
        <f>COUNTIF(T5:T152,"ب")</f>
        <v>0</v>
      </c>
      <c r="U156" s="8">
        <f>COUNTIF(U5:U152,"ب")</f>
        <v>0</v>
      </c>
      <c r="V156" s="8">
        <f>COUNTIF(V5:V152,"ب")</f>
        <v>0</v>
      </c>
      <c r="W156" s="8">
        <f>COUNTIF(W5:W152,"ب")</f>
        <v>0</v>
      </c>
      <c r="X156" s="8">
        <f>COUNTIF(X5:X152,"ب")</f>
        <v>0</v>
      </c>
      <c r="Y156" s="8">
        <f>COUNTIF(Y5:Y152,"ب")</f>
        <v>0</v>
      </c>
      <c r="Z156" s="8">
        <f>COUNTIF(Z5:Z152,"ب")</f>
        <v>0</v>
      </c>
      <c r="AA156" s="8">
        <f>COUNTIF(AA5:AA152,"ب")</f>
        <v>0</v>
      </c>
      <c r="AB156" s="8">
        <f>COUNTIF(AB5:AB152,"ب")</f>
        <v>0</v>
      </c>
      <c r="AC156" s="8">
        <f>COUNTIF(AC5:AC152,"ب")</f>
        <v>0</v>
      </c>
      <c r="AD156" s="8">
        <f>COUNTIF(AD5:AD152,"ب")</f>
        <v>0</v>
      </c>
      <c r="AE156" s="8">
        <f>COUNTIF(AE5:AE152,"ب")</f>
        <v>0</v>
      </c>
      <c r="AF156" s="16" t="s">
        <v>30</v>
      </c>
      <c r="AG156" s="8">
        <v>27</v>
      </c>
      <c r="AH156" s="213">
        <f>IFERROR(SUM(AG156)/SUM($AG$154:$AG$157),0)</f>
        <v>0.16265060240963855</v>
      </c>
      <c r="AI156" s="213"/>
      <c r="AJ156" s="52"/>
    </row>
    <row r="157" spans="1:36" x14ac:dyDescent="0.25">
      <c r="A157" s="35" t="s">
        <v>51</v>
      </c>
      <c r="B157" s="135" t="s">
        <v>70</v>
      </c>
      <c r="C157" s="261"/>
      <c r="E157" s="8">
        <f t="shared" ref="E157:AE157" si="2">COUNTIF(E5:E152,"ت")</f>
        <v>0</v>
      </c>
      <c r="F157" s="8">
        <f t="shared" si="2"/>
        <v>0</v>
      </c>
      <c r="G157" s="8">
        <f t="shared" si="2"/>
        <v>0</v>
      </c>
      <c r="H157" s="8">
        <f t="shared" si="2"/>
        <v>0</v>
      </c>
      <c r="I157" s="8">
        <f t="shared" si="2"/>
        <v>0</v>
      </c>
      <c r="J157" s="8">
        <f t="shared" si="2"/>
        <v>0</v>
      </c>
      <c r="K157" s="8">
        <f t="shared" si="2"/>
        <v>0</v>
      </c>
      <c r="L157" s="8">
        <f t="shared" si="2"/>
        <v>0</v>
      </c>
      <c r="M157" s="8">
        <f t="shared" si="2"/>
        <v>0</v>
      </c>
      <c r="N157" s="8">
        <f t="shared" si="2"/>
        <v>0</v>
      </c>
      <c r="O157" s="8">
        <f t="shared" si="2"/>
        <v>0</v>
      </c>
      <c r="P157" s="8">
        <f t="shared" si="2"/>
        <v>0</v>
      </c>
      <c r="Q157" s="8">
        <f t="shared" si="2"/>
        <v>0</v>
      </c>
      <c r="R157" s="8">
        <f t="shared" si="2"/>
        <v>0</v>
      </c>
      <c r="S157" s="8">
        <f t="shared" si="2"/>
        <v>0</v>
      </c>
      <c r="T157" s="8">
        <f t="shared" si="2"/>
        <v>0</v>
      </c>
      <c r="U157" s="8">
        <f t="shared" si="2"/>
        <v>0</v>
      </c>
      <c r="V157" s="8">
        <f t="shared" si="2"/>
        <v>0</v>
      </c>
      <c r="W157" s="8">
        <f t="shared" si="2"/>
        <v>0</v>
      </c>
      <c r="X157" s="8">
        <f t="shared" si="2"/>
        <v>0</v>
      </c>
      <c r="Y157" s="8">
        <f t="shared" si="2"/>
        <v>0</v>
      </c>
      <c r="Z157" s="8">
        <f t="shared" si="2"/>
        <v>0</v>
      </c>
      <c r="AA157" s="8">
        <f t="shared" si="2"/>
        <v>0</v>
      </c>
      <c r="AB157" s="8">
        <f t="shared" si="2"/>
        <v>0</v>
      </c>
      <c r="AC157" s="8">
        <f t="shared" si="2"/>
        <v>0</v>
      </c>
      <c r="AD157" s="8">
        <f t="shared" si="2"/>
        <v>0</v>
      </c>
      <c r="AE157" s="8">
        <f t="shared" si="2"/>
        <v>0</v>
      </c>
      <c r="AF157" s="16" t="s">
        <v>30</v>
      </c>
      <c r="AG157" s="8">
        <v>17</v>
      </c>
      <c r="AH157" s="213">
        <f>IFERROR(SUM(AG157)/SUM($AG$154:$AG$157),0)</f>
        <v>0.10240963855421686</v>
      </c>
      <c r="AI157" s="213"/>
      <c r="AJ157" s="52"/>
    </row>
    <row r="158" spans="1:36" ht="22.15" customHeight="1" x14ac:dyDescent="0.25">
      <c r="A158" s="36"/>
      <c r="B158" s="259" t="s">
        <v>67</v>
      </c>
      <c r="C158" s="6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I158" s="48"/>
    </row>
    <row r="159" spans="1:36" x14ac:dyDescent="0.25">
      <c r="A159" s="32"/>
      <c r="B159" s="150" t="s">
        <v>65</v>
      </c>
      <c r="C159" s="144">
        <f>اغسطس!C159</f>
        <v>0</v>
      </c>
      <c r="E159" s="145"/>
      <c r="F159" s="145"/>
      <c r="G159" s="145"/>
      <c r="H159" s="146"/>
      <c r="L159" s="243" t="s">
        <v>68</v>
      </c>
      <c r="M159" s="243"/>
      <c r="N159" s="243"/>
      <c r="O159" s="243"/>
      <c r="P159" s="243"/>
      <c r="Q159" s="222">
        <f>اغسطس!R159</f>
        <v>0</v>
      </c>
      <c r="R159" s="222"/>
      <c r="S159" s="222"/>
      <c r="T159" s="222"/>
      <c r="U159" s="222"/>
      <c r="V159" s="222"/>
      <c r="W159" s="222"/>
      <c r="X159" s="222"/>
      <c r="Y159" s="23"/>
      <c r="Z159" s="23"/>
      <c r="AA159" s="23"/>
      <c r="AB159" s="244" t="s">
        <v>69</v>
      </c>
      <c r="AC159" s="244"/>
      <c r="AD159" s="244"/>
      <c r="AE159" s="245"/>
      <c r="AF159" s="196">
        <f>اغسطس!AG159</f>
        <v>0</v>
      </c>
      <c r="AG159" s="198"/>
    </row>
    <row r="160" spans="1:36" ht="12" customHeight="1" x14ac:dyDescent="0.25">
      <c r="A160" s="32"/>
      <c r="B160" s="6"/>
      <c r="C160" s="147"/>
      <c r="E160" s="148"/>
      <c r="F160" s="148"/>
      <c r="G160" s="148"/>
      <c r="H160" s="149"/>
      <c r="Q160" s="222"/>
      <c r="R160" s="222"/>
      <c r="S160" s="222"/>
      <c r="T160" s="222"/>
      <c r="U160" s="222"/>
      <c r="V160" s="222"/>
      <c r="W160" s="222"/>
      <c r="X160" s="222"/>
      <c r="Y160" s="23"/>
      <c r="Z160" s="23"/>
      <c r="AA160" s="23"/>
      <c r="AB160" s="23"/>
      <c r="AC160" s="23"/>
      <c r="AD160" s="23"/>
      <c r="AE160" s="23"/>
      <c r="AF160" s="199"/>
      <c r="AG160" s="201"/>
    </row>
    <row r="161" spans="1:35" ht="14.45" customHeight="1" x14ac:dyDescent="0.25">
      <c r="A161" s="32"/>
      <c r="B161" s="26" t="s">
        <v>60</v>
      </c>
      <c r="C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</row>
    <row r="162" spans="1:35" x14ac:dyDescent="0.25">
      <c r="A162" s="49"/>
      <c r="B162" s="27"/>
      <c r="C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53"/>
      <c r="AI162" s="49"/>
    </row>
    <row r="163" spans="1:35" x14ac:dyDescent="0.25">
      <c r="B163" s="27"/>
    </row>
    <row r="164" spans="1:35" x14ac:dyDescent="0.25">
      <c r="B164" s="49"/>
    </row>
  </sheetData>
  <mergeCells count="21">
    <mergeCell ref="A3:C3"/>
    <mergeCell ref="AH3:AH4"/>
    <mergeCell ref="AI3:AI4"/>
    <mergeCell ref="AJ3:AJ4"/>
    <mergeCell ref="AH154:AI154"/>
    <mergeCell ref="AF3:AF4"/>
    <mergeCell ref="AG3:AG4"/>
    <mergeCell ref="AH155:AI155"/>
    <mergeCell ref="AH156:AI156"/>
    <mergeCell ref="AH157:AI157"/>
    <mergeCell ref="A1:AE1"/>
    <mergeCell ref="A2:C2"/>
    <mergeCell ref="D2:I2"/>
    <mergeCell ref="J2:O2"/>
    <mergeCell ref="P2:S2"/>
    <mergeCell ref="U2:Y2"/>
    <mergeCell ref="AA2:AE2"/>
    <mergeCell ref="L159:P159"/>
    <mergeCell ref="Q159:X160"/>
    <mergeCell ref="AB159:AE159"/>
    <mergeCell ref="AF159:AG160"/>
  </mergeCells>
  <conditionalFormatting sqref="W5:X152 AD5:AE152 I5:J152 D5 P5:Q152">
    <cfRule type="cellIs" dxfId="1331" priority="646" operator="equal">
      <formula>"ت"</formula>
    </cfRule>
    <cfRule type="cellIs" dxfId="1330" priority="647" stopIfTrue="1" operator="equal">
      <formula>"د"</formula>
    </cfRule>
    <cfRule type="cellIs" dxfId="1329" priority="648" operator="equal">
      <formula>"ب"</formula>
    </cfRule>
    <cfRule type="cellIs" dxfId="1328" priority="649" operator="equal">
      <formula>"غ"</formula>
    </cfRule>
    <cfRule type="cellIs" dxfId="1327" priority="650" operator="equal">
      <formula>"ح"</formula>
    </cfRule>
  </conditionalFormatting>
  <conditionalFormatting sqref="AH154:AH157">
    <cfRule type="colorScale" priority="65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652">
      <iconSet iconSet="3Arrows">
        <cfvo type="percent" val="0"/>
        <cfvo type="percent" val="33"/>
        <cfvo type="percent" val="67"/>
      </iconSet>
    </cfRule>
  </conditionalFormatting>
  <conditionalFormatting sqref="AH5:AJ8 AH13:AJ14 AI12:AJ12 AH16:AJ16 AI15:AJ15 AH19:AJ20 AH24:AJ25 AI23:AJ23 AH29:AJ42 AI28:AJ28 AH45:AJ45 AI43:AJ43 AH47:AJ55 AI46:AJ46 AH63:AJ68 AI62:AJ62 AH70:AJ73 AI69:AJ69 AH76:AJ83 AI75:AJ75 AH86:AJ86 AI84:AJ84 AH88:AJ89 AI87:AJ87 AH92:AJ93 AI90:AJ90 AH95:AJ99 AI94:AJ94 AH101:AJ102 AI100:AJ100 AH104:AJ110 AI103:AJ103 AH112:AJ113 AI111:AJ111 AH116:AJ117 AI115:AJ115 AH119:AJ122 AI118:AJ118 AH124:AJ126 AI123:AJ123 AH128:AJ129 AI127:AJ127 AH133:AJ135 AI131:AJ131 AH139:AJ142 AI136:AJ138 AH145:AJ148 AI144:AJ144 AH10:AJ11 AH9 AJ9 AH22:AJ22 AH21 AJ21 AH27:AJ27 AH26 AJ26 AH44 AJ44 AH58:AJ61 AH56:AH57 AJ56:AJ57 AH74 AJ74 AJ91 AH114 AJ114 AH149:AH152 AJ149:AJ152 AH143 AJ143 AH130 AJ130 AH132 AJ132 AJ85 AI17:AJ18">
    <cfRule type="cellIs" dxfId="1326" priority="655" operator="between">
      <formula>5</formula>
      <formula>31</formula>
    </cfRule>
    <cfRule type="cellIs" dxfId="1325" priority="656" operator="equal">
      <formula>5</formula>
    </cfRule>
  </conditionalFormatting>
  <conditionalFormatting sqref="AC34:AC45 AC47:AC152">
    <cfRule type="cellIs" dxfId="1324" priority="581" operator="equal">
      <formula>"ت"</formula>
    </cfRule>
    <cfRule type="cellIs" dxfId="1323" priority="582" stopIfTrue="1" operator="equal">
      <formula>"د"</formula>
    </cfRule>
    <cfRule type="cellIs" dxfId="1322" priority="583" operator="equal">
      <formula>"ب"</formula>
    </cfRule>
    <cfRule type="cellIs" dxfId="1321" priority="584" operator="equal">
      <formula>"غ"</formula>
    </cfRule>
    <cfRule type="cellIs" dxfId="1320" priority="585" operator="equal">
      <formula>"ح"</formula>
    </cfRule>
  </conditionalFormatting>
  <conditionalFormatting sqref="D4:H4">
    <cfRule type="cellIs" dxfId="1319" priority="641" operator="equal">
      <formula>"ت"</formula>
    </cfRule>
    <cfRule type="cellIs" dxfId="1318" priority="642" stopIfTrue="1" operator="equal">
      <formula>"د"</formula>
    </cfRule>
    <cfRule type="cellIs" dxfId="1317" priority="643" operator="equal">
      <formula>"ب"</formula>
    </cfRule>
    <cfRule type="cellIs" dxfId="1316" priority="644" operator="equal">
      <formula>"غ"</formula>
    </cfRule>
    <cfRule type="cellIs" dxfId="1315" priority="645" operator="equal">
      <formula>"ح"</formula>
    </cfRule>
  </conditionalFormatting>
  <conditionalFormatting sqref="R4:S4 S5:V20 R5:R11 R13:R33 U4:V4">
    <cfRule type="cellIs" dxfId="1314" priority="636" operator="equal">
      <formula>"ت"</formula>
    </cfRule>
    <cfRule type="cellIs" dxfId="1313" priority="637" stopIfTrue="1" operator="equal">
      <formula>"د"</formula>
    </cfRule>
    <cfRule type="cellIs" dxfId="1312" priority="638" operator="equal">
      <formula>"ب"</formula>
    </cfRule>
    <cfRule type="cellIs" dxfId="1311" priority="639" operator="equal">
      <formula>"غ"</formula>
    </cfRule>
    <cfRule type="cellIs" dxfId="1310" priority="640" operator="equal">
      <formula>"ح"</formula>
    </cfRule>
  </conditionalFormatting>
  <conditionalFormatting sqref="R34:V83 S21:V33 R85:V86 S84:V84 R120:V122 S119:V119 R88:V93 S87:V87 R116:V118 S115:V115 R145:V152 S144:V144 R95:V99 R94:S94 U94:V94 R124:V143 R123:T123 V123 R101:V114 R100 T100:V100">
    <cfRule type="cellIs" dxfId="1309" priority="631" operator="equal">
      <formula>"ت"</formula>
    </cfRule>
    <cfRule type="cellIs" dxfId="1308" priority="632" stopIfTrue="1" operator="equal">
      <formula>"د"</formula>
    </cfRule>
    <cfRule type="cellIs" dxfId="1307" priority="633" operator="equal">
      <formula>"ب"</formula>
    </cfRule>
    <cfRule type="cellIs" dxfId="1306" priority="634" operator="equal">
      <formula>"غ"</formula>
    </cfRule>
    <cfRule type="cellIs" dxfId="1305" priority="635" operator="equal">
      <formula>"ح"</formula>
    </cfRule>
  </conditionalFormatting>
  <conditionalFormatting sqref="Y4:Y22 Y24:Y33">
    <cfRule type="cellIs" dxfId="1304" priority="626" operator="equal">
      <formula>"ت"</formula>
    </cfRule>
    <cfRule type="cellIs" dxfId="1303" priority="627" stopIfTrue="1" operator="equal">
      <formula>"د"</formula>
    </cfRule>
    <cfRule type="cellIs" dxfId="1302" priority="628" operator="equal">
      <formula>"ب"</formula>
    </cfRule>
    <cfRule type="cellIs" dxfId="1301" priority="629" operator="equal">
      <formula>"غ"</formula>
    </cfRule>
    <cfRule type="cellIs" dxfId="1300" priority="630" operator="equal">
      <formula>"ح"</formula>
    </cfRule>
  </conditionalFormatting>
  <conditionalFormatting sqref="Z4:Z33">
    <cfRule type="cellIs" dxfId="1299" priority="621" operator="equal">
      <formula>"ت"</formula>
    </cfRule>
    <cfRule type="cellIs" dxfId="1298" priority="622" stopIfTrue="1" operator="equal">
      <formula>"د"</formula>
    </cfRule>
    <cfRule type="cellIs" dxfId="1297" priority="623" operator="equal">
      <formula>"ب"</formula>
    </cfRule>
    <cfRule type="cellIs" dxfId="1296" priority="624" operator="equal">
      <formula>"غ"</formula>
    </cfRule>
    <cfRule type="cellIs" dxfId="1295" priority="625" operator="equal">
      <formula>"ح"</formula>
    </cfRule>
  </conditionalFormatting>
  <conditionalFormatting sqref="AB4:AB33">
    <cfRule type="cellIs" dxfId="1294" priority="616" operator="equal">
      <formula>"ت"</formula>
    </cfRule>
    <cfRule type="cellIs" dxfId="1293" priority="617" stopIfTrue="1" operator="equal">
      <formula>"د"</formula>
    </cfRule>
    <cfRule type="cellIs" dxfId="1292" priority="618" operator="equal">
      <formula>"ب"</formula>
    </cfRule>
    <cfRule type="cellIs" dxfId="1291" priority="619" operator="equal">
      <formula>"غ"</formula>
    </cfRule>
    <cfRule type="cellIs" dxfId="1290" priority="620" operator="equal">
      <formula>"ح"</formula>
    </cfRule>
  </conditionalFormatting>
  <conditionalFormatting sqref="AA4:AA33">
    <cfRule type="cellIs" dxfId="1289" priority="611" operator="equal">
      <formula>"ت"</formula>
    </cfRule>
    <cfRule type="cellIs" dxfId="1288" priority="612" stopIfTrue="1" operator="equal">
      <formula>"د"</formula>
    </cfRule>
    <cfRule type="cellIs" dxfId="1287" priority="613" operator="equal">
      <formula>"ب"</formula>
    </cfRule>
    <cfRule type="cellIs" dxfId="1286" priority="614" operator="equal">
      <formula>"غ"</formula>
    </cfRule>
    <cfRule type="cellIs" dxfId="1285" priority="615" operator="equal">
      <formula>"ح"</formula>
    </cfRule>
  </conditionalFormatting>
  <conditionalFormatting sqref="AC4:AC13 AC15:AC33">
    <cfRule type="cellIs" dxfId="1284" priority="606" operator="equal">
      <formula>"ت"</formula>
    </cfRule>
    <cfRule type="cellIs" dxfId="1283" priority="607" stopIfTrue="1" operator="equal">
      <formula>"د"</formula>
    </cfRule>
    <cfRule type="cellIs" dxfId="1282" priority="608" operator="equal">
      <formula>"ب"</formula>
    </cfRule>
    <cfRule type="cellIs" dxfId="1281" priority="609" operator="equal">
      <formula>"غ"</formula>
    </cfRule>
    <cfRule type="cellIs" dxfId="1280" priority="610" operator="equal">
      <formula>"ح"</formula>
    </cfRule>
  </conditionalFormatting>
  <conditionalFormatting sqref="Y34:Y152">
    <cfRule type="cellIs" dxfId="1279" priority="601" operator="equal">
      <formula>"ت"</formula>
    </cfRule>
    <cfRule type="cellIs" dxfId="1278" priority="602" stopIfTrue="1" operator="equal">
      <formula>"د"</formula>
    </cfRule>
    <cfRule type="cellIs" dxfId="1277" priority="603" operator="equal">
      <formula>"ب"</formula>
    </cfRule>
    <cfRule type="cellIs" dxfId="1276" priority="604" operator="equal">
      <formula>"غ"</formula>
    </cfRule>
    <cfRule type="cellIs" dxfId="1275" priority="605" operator="equal">
      <formula>"ح"</formula>
    </cfRule>
  </conditionalFormatting>
  <conditionalFormatting sqref="Z34:Z61 Z63:Z152">
    <cfRule type="cellIs" dxfId="1274" priority="596" operator="equal">
      <formula>"ت"</formula>
    </cfRule>
    <cfRule type="cellIs" dxfId="1273" priority="597" stopIfTrue="1" operator="equal">
      <formula>"د"</formula>
    </cfRule>
    <cfRule type="cellIs" dxfId="1272" priority="598" operator="equal">
      <formula>"ب"</formula>
    </cfRule>
    <cfRule type="cellIs" dxfId="1271" priority="599" operator="equal">
      <formula>"غ"</formula>
    </cfRule>
    <cfRule type="cellIs" dxfId="1270" priority="600" operator="equal">
      <formula>"ح"</formula>
    </cfRule>
  </conditionalFormatting>
  <conditionalFormatting sqref="AA34:AA152">
    <cfRule type="cellIs" dxfId="1269" priority="591" operator="equal">
      <formula>"ت"</formula>
    </cfRule>
    <cfRule type="cellIs" dxfId="1268" priority="592" stopIfTrue="1" operator="equal">
      <formula>"د"</formula>
    </cfRule>
    <cfRule type="cellIs" dxfId="1267" priority="593" operator="equal">
      <formula>"ب"</formula>
    </cfRule>
    <cfRule type="cellIs" dxfId="1266" priority="594" operator="equal">
      <formula>"غ"</formula>
    </cfRule>
    <cfRule type="cellIs" dxfId="1265" priority="595" operator="equal">
      <formula>"ح"</formula>
    </cfRule>
  </conditionalFormatting>
  <conditionalFormatting sqref="AB34:AB42 AB44:AB152">
    <cfRule type="cellIs" dxfId="1264" priority="586" operator="equal">
      <formula>"ت"</formula>
    </cfRule>
    <cfRule type="cellIs" dxfId="1263" priority="587" stopIfTrue="1" operator="equal">
      <formula>"د"</formula>
    </cfRule>
    <cfRule type="cellIs" dxfId="1262" priority="588" operator="equal">
      <formula>"ب"</formula>
    </cfRule>
    <cfRule type="cellIs" dxfId="1261" priority="589" operator="equal">
      <formula>"غ"</formula>
    </cfRule>
    <cfRule type="cellIs" dxfId="1260" priority="590" operator="equal">
      <formula>"ح"</formula>
    </cfRule>
  </conditionalFormatting>
  <conditionalFormatting sqref="M99:O99 L130 N130:O130 L131:O150 L4:O21 L100:O129 L23:O98 M22:O22">
    <cfRule type="cellIs" dxfId="1259" priority="561" operator="equal">
      <formula>"ت"</formula>
    </cfRule>
    <cfRule type="cellIs" dxfId="1258" priority="562" stopIfTrue="1" operator="equal">
      <formula>"د"</formula>
    </cfRule>
    <cfRule type="cellIs" dxfId="1257" priority="563" operator="equal">
      <formula>"ب"</formula>
    </cfRule>
    <cfRule type="cellIs" dxfId="1256" priority="564" operator="equal">
      <formula>"غ"</formula>
    </cfRule>
    <cfRule type="cellIs" dxfId="1255" priority="565" operator="equal">
      <formula>"ح"</formula>
    </cfRule>
  </conditionalFormatting>
  <conditionalFormatting sqref="E5:H118 E121:H151 E119:F120 H119:H120">
    <cfRule type="cellIs" dxfId="1254" priority="571" operator="equal">
      <formula>"ت"</formula>
    </cfRule>
    <cfRule type="cellIs" dxfId="1253" priority="572" stopIfTrue="1" operator="equal">
      <formula>"د"</formula>
    </cfRule>
    <cfRule type="cellIs" dxfId="1252" priority="573" operator="equal">
      <formula>"ب"</formula>
    </cfRule>
    <cfRule type="cellIs" dxfId="1251" priority="574" operator="equal">
      <formula>"غ"</formula>
    </cfRule>
    <cfRule type="cellIs" dxfId="1250" priority="575" operator="equal">
      <formula>"ح"</formula>
    </cfRule>
  </conditionalFormatting>
  <conditionalFormatting sqref="K111">
    <cfRule type="cellIs" dxfId="1249" priority="556" operator="equal">
      <formula>"ت"</formula>
    </cfRule>
    <cfRule type="cellIs" dxfId="1248" priority="557" stopIfTrue="1" operator="equal">
      <formula>"د"</formula>
    </cfRule>
    <cfRule type="cellIs" dxfId="1247" priority="558" operator="equal">
      <formula>"ب"</formula>
    </cfRule>
    <cfRule type="cellIs" dxfId="1246" priority="559" operator="equal">
      <formula>"غ"</formula>
    </cfRule>
    <cfRule type="cellIs" dxfId="1245" priority="560" operator="equal">
      <formula>"ح"</formula>
    </cfRule>
  </conditionalFormatting>
  <conditionalFormatting sqref="AF71:AF74">
    <cfRule type="cellIs" dxfId="1244" priority="366" operator="equal">
      <formula>"ت"</formula>
    </cfRule>
    <cfRule type="cellIs" dxfId="1243" priority="367" stopIfTrue="1" operator="equal">
      <formula>"د"</formula>
    </cfRule>
    <cfRule type="cellIs" dxfId="1242" priority="368" operator="equal">
      <formula>"ب"</formula>
    </cfRule>
    <cfRule type="cellIs" dxfId="1241" priority="369" operator="equal">
      <formula>"غ"</formula>
    </cfRule>
    <cfRule type="cellIs" dxfId="1240" priority="370" operator="equal">
      <formula>"ح"</formula>
    </cfRule>
  </conditionalFormatting>
  <conditionalFormatting sqref="E152:H152">
    <cfRule type="cellIs" dxfId="1239" priority="191" operator="equal">
      <formula>"ت"</formula>
    </cfRule>
    <cfRule type="cellIs" dxfId="1238" priority="192" stopIfTrue="1" operator="equal">
      <formula>"د"</formula>
    </cfRule>
    <cfRule type="cellIs" dxfId="1237" priority="193" operator="equal">
      <formula>"ب"</formula>
    </cfRule>
    <cfRule type="cellIs" dxfId="1236" priority="194" operator="equal">
      <formula>"غ"</formula>
    </cfRule>
    <cfRule type="cellIs" dxfId="1235" priority="195" operator="equal">
      <formula>"ح"</formula>
    </cfRule>
  </conditionalFormatting>
  <conditionalFormatting sqref="R12">
    <cfRule type="cellIs" dxfId="1234" priority="551" operator="equal">
      <formula>"ت"</formula>
    </cfRule>
    <cfRule type="cellIs" dxfId="1233" priority="552" stopIfTrue="1" operator="equal">
      <formula>"د"</formula>
    </cfRule>
    <cfRule type="cellIs" dxfId="1232" priority="553" operator="equal">
      <formula>"ب"</formula>
    </cfRule>
    <cfRule type="cellIs" dxfId="1231" priority="554" operator="equal">
      <formula>"غ"</formula>
    </cfRule>
    <cfRule type="cellIs" dxfId="1230" priority="555" operator="equal">
      <formula>"ح"</formula>
    </cfRule>
  </conditionalFormatting>
  <conditionalFormatting sqref="R84">
    <cfRule type="cellIs" dxfId="1229" priority="546" operator="equal">
      <formula>"ت"</formula>
    </cfRule>
    <cfRule type="cellIs" dxfId="1228" priority="547" stopIfTrue="1" operator="equal">
      <formula>"د"</formula>
    </cfRule>
    <cfRule type="cellIs" dxfId="1227" priority="548" operator="equal">
      <formula>"ب"</formula>
    </cfRule>
    <cfRule type="cellIs" dxfId="1226" priority="549" operator="equal">
      <formula>"غ"</formula>
    </cfRule>
    <cfRule type="cellIs" dxfId="1225" priority="550" operator="equal">
      <formula>"ح"</formula>
    </cfRule>
  </conditionalFormatting>
  <conditionalFormatting sqref="R119">
    <cfRule type="cellIs" dxfId="1224" priority="541" operator="equal">
      <formula>"ت"</formula>
    </cfRule>
    <cfRule type="cellIs" dxfId="1223" priority="542" stopIfTrue="1" operator="equal">
      <formula>"د"</formula>
    </cfRule>
    <cfRule type="cellIs" dxfId="1222" priority="543" operator="equal">
      <formula>"ب"</formula>
    </cfRule>
    <cfRule type="cellIs" dxfId="1221" priority="544" operator="equal">
      <formula>"غ"</formula>
    </cfRule>
    <cfRule type="cellIs" dxfId="1220" priority="545" operator="equal">
      <formula>"ح"</formula>
    </cfRule>
  </conditionalFormatting>
  <conditionalFormatting sqref="G120">
    <cfRule type="cellIs" dxfId="1219" priority="536" operator="equal">
      <formula>"ت"</formula>
    </cfRule>
    <cfRule type="cellIs" dxfId="1218" priority="537" stopIfTrue="1" operator="equal">
      <formula>"د"</formula>
    </cfRule>
    <cfRule type="cellIs" dxfId="1217" priority="538" operator="equal">
      <formula>"ب"</formula>
    </cfRule>
    <cfRule type="cellIs" dxfId="1216" priority="539" operator="equal">
      <formula>"غ"</formula>
    </cfRule>
    <cfRule type="cellIs" dxfId="1215" priority="540" operator="equal">
      <formula>"ح"</formula>
    </cfRule>
  </conditionalFormatting>
  <conditionalFormatting sqref="AH144">
    <cfRule type="cellIs" dxfId="1214" priority="1" operator="equal">
      <formula>"ت"</formula>
    </cfRule>
    <cfRule type="cellIs" dxfId="1213" priority="2" stopIfTrue="1" operator="equal">
      <formula>"د"</formula>
    </cfRule>
    <cfRule type="cellIs" dxfId="1212" priority="3" operator="equal">
      <formula>"ب"</formula>
    </cfRule>
    <cfRule type="cellIs" dxfId="1211" priority="4" operator="equal">
      <formula>"غ"</formula>
    </cfRule>
    <cfRule type="cellIs" dxfId="1210" priority="5" operator="equal">
      <formula>"ح"</formula>
    </cfRule>
  </conditionalFormatting>
  <conditionalFormatting sqref="G119">
    <cfRule type="cellIs" dxfId="1209" priority="526" operator="equal">
      <formula>"ت"</formula>
    </cfRule>
    <cfRule type="cellIs" dxfId="1208" priority="527" stopIfTrue="1" operator="equal">
      <formula>"د"</formula>
    </cfRule>
    <cfRule type="cellIs" dxfId="1207" priority="528" operator="equal">
      <formula>"ب"</formula>
    </cfRule>
    <cfRule type="cellIs" dxfId="1206" priority="529" operator="equal">
      <formula>"غ"</formula>
    </cfRule>
    <cfRule type="cellIs" dxfId="1205" priority="530" operator="equal">
      <formula>"ح"</formula>
    </cfRule>
  </conditionalFormatting>
  <conditionalFormatting sqref="R87">
    <cfRule type="cellIs" dxfId="1204" priority="521" operator="equal">
      <formula>"ت"</formula>
    </cfRule>
    <cfRule type="cellIs" dxfId="1203" priority="522" stopIfTrue="1" operator="equal">
      <formula>"د"</formula>
    </cfRule>
    <cfRule type="cellIs" dxfId="1202" priority="523" operator="equal">
      <formula>"ب"</formula>
    </cfRule>
    <cfRule type="cellIs" dxfId="1201" priority="524" operator="equal">
      <formula>"غ"</formula>
    </cfRule>
    <cfRule type="cellIs" dxfId="1200" priority="525" operator="equal">
      <formula>"ح"</formula>
    </cfRule>
  </conditionalFormatting>
  <conditionalFormatting sqref="R115">
    <cfRule type="cellIs" dxfId="1199" priority="516" operator="equal">
      <formula>"ت"</formula>
    </cfRule>
    <cfRule type="cellIs" dxfId="1198" priority="517" stopIfTrue="1" operator="equal">
      <formula>"د"</formula>
    </cfRule>
    <cfRule type="cellIs" dxfId="1197" priority="518" operator="equal">
      <formula>"ب"</formula>
    </cfRule>
    <cfRule type="cellIs" dxfId="1196" priority="519" operator="equal">
      <formula>"غ"</formula>
    </cfRule>
    <cfRule type="cellIs" dxfId="1195" priority="520" operator="equal">
      <formula>"ح"</formula>
    </cfRule>
  </conditionalFormatting>
  <conditionalFormatting sqref="R144">
    <cfRule type="cellIs" dxfId="1194" priority="511" operator="equal">
      <formula>"ت"</formula>
    </cfRule>
    <cfRule type="cellIs" dxfId="1193" priority="512" stopIfTrue="1" operator="equal">
      <formula>"د"</formula>
    </cfRule>
    <cfRule type="cellIs" dxfId="1192" priority="513" operator="equal">
      <formula>"ب"</formula>
    </cfRule>
    <cfRule type="cellIs" dxfId="1191" priority="514" operator="equal">
      <formula>"غ"</formula>
    </cfRule>
    <cfRule type="cellIs" dxfId="1190" priority="515" operator="equal">
      <formula>"ح"</formula>
    </cfRule>
  </conditionalFormatting>
  <conditionalFormatting sqref="T4">
    <cfRule type="cellIs" dxfId="1189" priority="506" operator="equal">
      <formula>"ت"</formula>
    </cfRule>
    <cfRule type="cellIs" dxfId="1188" priority="507" stopIfTrue="1" operator="equal">
      <formula>"د"</formula>
    </cfRule>
    <cfRule type="cellIs" dxfId="1187" priority="508" operator="equal">
      <formula>"ب"</formula>
    </cfRule>
    <cfRule type="cellIs" dxfId="1186" priority="509" operator="equal">
      <formula>"غ"</formula>
    </cfRule>
    <cfRule type="cellIs" dxfId="1185" priority="510" operator="equal">
      <formula>"ح"</formula>
    </cfRule>
  </conditionalFormatting>
  <conditionalFormatting sqref="T94">
    <cfRule type="cellIs" dxfId="1184" priority="501" operator="equal">
      <formula>"ت"</formula>
    </cfRule>
    <cfRule type="cellIs" dxfId="1183" priority="502" stopIfTrue="1" operator="equal">
      <formula>"د"</formula>
    </cfRule>
    <cfRule type="cellIs" dxfId="1182" priority="503" operator="equal">
      <formula>"ب"</formula>
    </cfRule>
    <cfRule type="cellIs" dxfId="1181" priority="504" operator="equal">
      <formula>"غ"</formula>
    </cfRule>
    <cfRule type="cellIs" dxfId="1180" priority="505" operator="equal">
      <formula>"ح"</formula>
    </cfRule>
  </conditionalFormatting>
  <conditionalFormatting sqref="U123">
    <cfRule type="cellIs" dxfId="1179" priority="496" operator="equal">
      <formula>"ت"</formula>
    </cfRule>
    <cfRule type="cellIs" dxfId="1178" priority="497" stopIfTrue="1" operator="equal">
      <formula>"د"</formula>
    </cfRule>
    <cfRule type="cellIs" dxfId="1177" priority="498" operator="equal">
      <formula>"ب"</formula>
    </cfRule>
    <cfRule type="cellIs" dxfId="1176" priority="499" operator="equal">
      <formula>"غ"</formula>
    </cfRule>
    <cfRule type="cellIs" dxfId="1175" priority="500" operator="equal">
      <formula>"ح"</formula>
    </cfRule>
  </conditionalFormatting>
  <conditionalFormatting sqref="S100">
    <cfRule type="cellIs" dxfId="1174" priority="491" operator="equal">
      <formula>"ت"</formula>
    </cfRule>
    <cfRule type="cellIs" dxfId="1173" priority="492" stopIfTrue="1" operator="equal">
      <formula>"د"</formula>
    </cfRule>
    <cfRule type="cellIs" dxfId="1172" priority="493" operator="equal">
      <formula>"ب"</formula>
    </cfRule>
    <cfRule type="cellIs" dxfId="1171" priority="494" operator="equal">
      <formula>"غ"</formula>
    </cfRule>
    <cfRule type="cellIs" dxfId="1170" priority="495" operator="equal">
      <formula>"ح"</formula>
    </cfRule>
  </conditionalFormatting>
  <conditionalFormatting sqref="Y23">
    <cfRule type="cellIs" dxfId="1169" priority="486" operator="equal">
      <formula>"ت"</formula>
    </cfRule>
    <cfRule type="cellIs" dxfId="1168" priority="487" stopIfTrue="1" operator="equal">
      <formula>"د"</formula>
    </cfRule>
    <cfRule type="cellIs" dxfId="1167" priority="488" operator="equal">
      <formula>"ب"</formula>
    </cfRule>
    <cfRule type="cellIs" dxfId="1166" priority="489" operator="equal">
      <formula>"غ"</formula>
    </cfRule>
    <cfRule type="cellIs" dxfId="1165" priority="490" operator="equal">
      <formula>"ح"</formula>
    </cfRule>
  </conditionalFormatting>
  <conditionalFormatting sqref="AB43">
    <cfRule type="cellIs" dxfId="1164" priority="481" operator="equal">
      <formula>"ت"</formula>
    </cfRule>
    <cfRule type="cellIs" dxfId="1163" priority="482" stopIfTrue="1" operator="equal">
      <formula>"د"</formula>
    </cfRule>
    <cfRule type="cellIs" dxfId="1162" priority="483" operator="equal">
      <formula>"ب"</formula>
    </cfRule>
    <cfRule type="cellIs" dxfId="1161" priority="484" operator="equal">
      <formula>"غ"</formula>
    </cfRule>
    <cfRule type="cellIs" dxfId="1160" priority="485" operator="equal">
      <formula>"ح"</formula>
    </cfRule>
  </conditionalFormatting>
  <conditionalFormatting sqref="Z62">
    <cfRule type="cellIs" dxfId="1159" priority="476" operator="equal">
      <formula>"ت"</formula>
    </cfRule>
    <cfRule type="cellIs" dxfId="1158" priority="477" stopIfTrue="1" operator="equal">
      <formula>"د"</formula>
    </cfRule>
    <cfRule type="cellIs" dxfId="1157" priority="478" operator="equal">
      <formula>"ب"</formula>
    </cfRule>
    <cfRule type="cellIs" dxfId="1156" priority="479" operator="equal">
      <formula>"غ"</formula>
    </cfRule>
    <cfRule type="cellIs" dxfId="1155" priority="480" operator="equal">
      <formula>"ح"</formula>
    </cfRule>
  </conditionalFormatting>
  <conditionalFormatting sqref="AC46">
    <cfRule type="cellIs" dxfId="1154" priority="471" operator="equal">
      <formula>"ت"</formula>
    </cfRule>
    <cfRule type="cellIs" dxfId="1153" priority="472" stopIfTrue="1" operator="equal">
      <formula>"د"</formula>
    </cfRule>
    <cfRule type="cellIs" dxfId="1152" priority="473" operator="equal">
      <formula>"ب"</formula>
    </cfRule>
    <cfRule type="cellIs" dxfId="1151" priority="474" operator="equal">
      <formula>"غ"</formula>
    </cfRule>
    <cfRule type="cellIs" dxfId="1150" priority="475" operator="equal">
      <formula>"ح"</formula>
    </cfRule>
  </conditionalFormatting>
  <conditionalFormatting sqref="AC14">
    <cfRule type="cellIs" dxfId="1149" priority="466" operator="equal">
      <formula>"ت"</formula>
    </cfRule>
    <cfRule type="cellIs" dxfId="1148" priority="467" stopIfTrue="1" operator="equal">
      <formula>"د"</formula>
    </cfRule>
    <cfRule type="cellIs" dxfId="1147" priority="468" operator="equal">
      <formula>"ب"</formula>
    </cfRule>
    <cfRule type="cellIs" dxfId="1146" priority="469" operator="equal">
      <formula>"غ"</formula>
    </cfRule>
    <cfRule type="cellIs" dxfId="1145" priority="470" operator="equal">
      <formula>"ح"</formula>
    </cfRule>
  </conditionalFormatting>
  <conditionalFormatting sqref="AF5:AF11">
    <cfRule type="cellIs" dxfId="1144" priority="461" operator="equal">
      <formula>"ت"</formula>
    </cfRule>
    <cfRule type="cellIs" dxfId="1143" priority="462" stopIfTrue="1" operator="equal">
      <formula>"د"</formula>
    </cfRule>
    <cfRule type="cellIs" dxfId="1142" priority="463" operator="equal">
      <formula>"ب"</formula>
    </cfRule>
    <cfRule type="cellIs" dxfId="1141" priority="464" operator="equal">
      <formula>"غ"</formula>
    </cfRule>
    <cfRule type="cellIs" dxfId="1140" priority="465" operator="equal">
      <formula>"ح"</formula>
    </cfRule>
  </conditionalFormatting>
  <conditionalFormatting sqref="AF13">
    <cfRule type="cellIs" dxfId="1139" priority="451" operator="equal">
      <formula>"ت"</formula>
    </cfRule>
    <cfRule type="cellIs" dxfId="1138" priority="452" stopIfTrue="1" operator="equal">
      <formula>"د"</formula>
    </cfRule>
    <cfRule type="cellIs" dxfId="1137" priority="453" operator="equal">
      <formula>"ب"</formula>
    </cfRule>
    <cfRule type="cellIs" dxfId="1136" priority="454" operator="equal">
      <formula>"غ"</formula>
    </cfRule>
    <cfRule type="cellIs" dxfId="1135" priority="455" operator="equal">
      <formula>"ح"</formula>
    </cfRule>
  </conditionalFormatting>
  <conditionalFormatting sqref="AF88:AF89">
    <cfRule type="cellIs" dxfId="1134" priority="331" operator="equal">
      <formula>"ت"</formula>
    </cfRule>
    <cfRule type="cellIs" dxfId="1133" priority="332" stopIfTrue="1" operator="equal">
      <formula>"د"</formula>
    </cfRule>
    <cfRule type="cellIs" dxfId="1132" priority="333" operator="equal">
      <formula>"ب"</formula>
    </cfRule>
    <cfRule type="cellIs" dxfId="1131" priority="334" operator="equal">
      <formula>"غ"</formula>
    </cfRule>
    <cfRule type="cellIs" dxfId="1130" priority="335" operator="equal">
      <formula>"ح"</formula>
    </cfRule>
  </conditionalFormatting>
  <conditionalFormatting sqref="AF15:AF17">
    <cfRule type="cellIs" dxfId="1129" priority="441" operator="equal">
      <formula>"ت"</formula>
    </cfRule>
    <cfRule type="cellIs" dxfId="1128" priority="442" stopIfTrue="1" operator="equal">
      <formula>"د"</formula>
    </cfRule>
    <cfRule type="cellIs" dxfId="1127" priority="443" operator="equal">
      <formula>"ب"</formula>
    </cfRule>
    <cfRule type="cellIs" dxfId="1126" priority="444" operator="equal">
      <formula>"غ"</formula>
    </cfRule>
    <cfRule type="cellIs" dxfId="1125" priority="445" operator="equal">
      <formula>"ح"</formula>
    </cfRule>
  </conditionalFormatting>
  <conditionalFormatting sqref="AH18">
    <cfRule type="cellIs" dxfId="1124" priority="436" operator="equal">
      <formula>"ت"</formula>
    </cfRule>
    <cfRule type="cellIs" dxfId="1123" priority="437" stopIfTrue="1" operator="equal">
      <formula>"د"</formula>
    </cfRule>
    <cfRule type="cellIs" dxfId="1122" priority="438" operator="equal">
      <formula>"ب"</formula>
    </cfRule>
    <cfRule type="cellIs" dxfId="1121" priority="439" operator="equal">
      <formula>"غ"</formula>
    </cfRule>
    <cfRule type="cellIs" dxfId="1120" priority="440" operator="equal">
      <formula>"ح"</formula>
    </cfRule>
  </conditionalFormatting>
  <conditionalFormatting sqref="L22">
    <cfRule type="cellIs" dxfId="1119" priority="431" operator="equal">
      <formula>"ت"</formula>
    </cfRule>
    <cfRule type="cellIs" dxfId="1118" priority="432" stopIfTrue="1" operator="equal">
      <formula>"د"</formula>
    </cfRule>
    <cfRule type="cellIs" dxfId="1117" priority="433" operator="equal">
      <formula>"ب"</formula>
    </cfRule>
    <cfRule type="cellIs" dxfId="1116" priority="434" operator="equal">
      <formula>"غ"</formula>
    </cfRule>
    <cfRule type="cellIs" dxfId="1115" priority="435" operator="equal">
      <formula>"ح"</formula>
    </cfRule>
  </conditionalFormatting>
  <conditionalFormatting sqref="AF18:AF22">
    <cfRule type="cellIs" dxfId="1114" priority="421" operator="equal">
      <formula>"ت"</formula>
    </cfRule>
    <cfRule type="cellIs" dxfId="1113" priority="422" stopIfTrue="1" operator="equal">
      <formula>"د"</formula>
    </cfRule>
    <cfRule type="cellIs" dxfId="1112" priority="423" operator="equal">
      <formula>"ب"</formula>
    </cfRule>
    <cfRule type="cellIs" dxfId="1111" priority="424" operator="equal">
      <formula>"غ"</formula>
    </cfRule>
    <cfRule type="cellIs" dxfId="1110" priority="425" operator="equal">
      <formula>"ح"</formula>
    </cfRule>
  </conditionalFormatting>
  <conditionalFormatting sqref="AF24:AF27">
    <cfRule type="cellIs" dxfId="1109" priority="416" operator="equal">
      <formula>"ت"</formula>
    </cfRule>
    <cfRule type="cellIs" dxfId="1108" priority="417" stopIfTrue="1" operator="equal">
      <formula>"د"</formula>
    </cfRule>
    <cfRule type="cellIs" dxfId="1107" priority="418" operator="equal">
      <formula>"ب"</formula>
    </cfRule>
    <cfRule type="cellIs" dxfId="1106" priority="419" operator="equal">
      <formula>"غ"</formula>
    </cfRule>
    <cfRule type="cellIs" dxfId="1105" priority="420" operator="equal">
      <formula>"ح"</formula>
    </cfRule>
  </conditionalFormatting>
  <conditionalFormatting sqref="AF29:AF42">
    <cfRule type="cellIs" dxfId="1104" priority="406" operator="equal">
      <formula>"ت"</formula>
    </cfRule>
    <cfRule type="cellIs" dxfId="1103" priority="407" stopIfTrue="1" operator="equal">
      <formula>"د"</formula>
    </cfRule>
    <cfRule type="cellIs" dxfId="1102" priority="408" operator="equal">
      <formula>"ب"</formula>
    </cfRule>
    <cfRule type="cellIs" dxfId="1101" priority="409" operator="equal">
      <formula>"غ"</formula>
    </cfRule>
    <cfRule type="cellIs" dxfId="1100" priority="410" operator="equal">
      <formula>"ح"</formula>
    </cfRule>
  </conditionalFormatting>
  <conditionalFormatting sqref="AF95:AF99">
    <cfRule type="cellIs" dxfId="1099" priority="306" operator="equal">
      <formula>"ت"</formula>
    </cfRule>
    <cfRule type="cellIs" dxfId="1098" priority="307" stopIfTrue="1" operator="equal">
      <formula>"د"</formula>
    </cfRule>
    <cfRule type="cellIs" dxfId="1097" priority="308" operator="equal">
      <formula>"ب"</formula>
    </cfRule>
    <cfRule type="cellIs" dxfId="1096" priority="309" operator="equal">
      <formula>"غ"</formula>
    </cfRule>
    <cfRule type="cellIs" dxfId="1095" priority="310" operator="equal">
      <formula>"ح"</formula>
    </cfRule>
  </conditionalFormatting>
  <conditionalFormatting sqref="AF44:AF45">
    <cfRule type="cellIs" dxfId="1094" priority="396" operator="equal">
      <formula>"ت"</formula>
    </cfRule>
    <cfRule type="cellIs" dxfId="1093" priority="397" stopIfTrue="1" operator="equal">
      <formula>"د"</formula>
    </cfRule>
    <cfRule type="cellIs" dxfId="1092" priority="398" operator="equal">
      <formula>"ب"</formula>
    </cfRule>
    <cfRule type="cellIs" dxfId="1091" priority="399" operator="equal">
      <formula>"غ"</formula>
    </cfRule>
    <cfRule type="cellIs" dxfId="1090" priority="400" operator="equal">
      <formula>"ح"</formula>
    </cfRule>
  </conditionalFormatting>
  <conditionalFormatting sqref="AF47:AF61">
    <cfRule type="cellIs" dxfId="1089" priority="386" operator="equal">
      <formula>"ت"</formula>
    </cfRule>
    <cfRule type="cellIs" dxfId="1088" priority="387" stopIfTrue="1" operator="equal">
      <formula>"د"</formula>
    </cfRule>
    <cfRule type="cellIs" dxfId="1087" priority="388" operator="equal">
      <formula>"ب"</formula>
    </cfRule>
    <cfRule type="cellIs" dxfId="1086" priority="389" operator="equal">
      <formula>"غ"</formula>
    </cfRule>
    <cfRule type="cellIs" dxfId="1085" priority="390" operator="equal">
      <formula>"ح"</formula>
    </cfRule>
  </conditionalFormatting>
  <conditionalFormatting sqref="AF63:AF68">
    <cfRule type="cellIs" dxfId="1084" priority="376" operator="equal">
      <formula>"ت"</formula>
    </cfRule>
    <cfRule type="cellIs" dxfId="1083" priority="377" stopIfTrue="1" operator="equal">
      <formula>"د"</formula>
    </cfRule>
    <cfRule type="cellIs" dxfId="1082" priority="378" operator="equal">
      <formula>"ب"</formula>
    </cfRule>
    <cfRule type="cellIs" dxfId="1081" priority="379" operator="equal">
      <formula>"غ"</formula>
    </cfRule>
    <cfRule type="cellIs" dxfId="1080" priority="380" operator="equal">
      <formula>"ح"</formula>
    </cfRule>
  </conditionalFormatting>
  <conditionalFormatting sqref="AF101:AF102">
    <cfRule type="cellIs" dxfId="1079" priority="291" operator="equal">
      <formula>"ت"</formula>
    </cfRule>
    <cfRule type="cellIs" dxfId="1078" priority="292" stopIfTrue="1" operator="equal">
      <formula>"د"</formula>
    </cfRule>
    <cfRule type="cellIs" dxfId="1077" priority="293" operator="equal">
      <formula>"ب"</formula>
    </cfRule>
    <cfRule type="cellIs" dxfId="1076" priority="294" operator="equal">
      <formula>"غ"</formula>
    </cfRule>
    <cfRule type="cellIs" dxfId="1075" priority="295" operator="equal">
      <formula>"ح"</formula>
    </cfRule>
  </conditionalFormatting>
  <conditionalFormatting sqref="AF104:AF110">
    <cfRule type="cellIs" dxfId="1074" priority="286" operator="equal">
      <formula>"ت"</formula>
    </cfRule>
    <cfRule type="cellIs" dxfId="1073" priority="287" stopIfTrue="1" operator="equal">
      <formula>"د"</formula>
    </cfRule>
    <cfRule type="cellIs" dxfId="1072" priority="288" operator="equal">
      <formula>"ب"</formula>
    </cfRule>
    <cfRule type="cellIs" dxfId="1071" priority="289" operator="equal">
      <formula>"غ"</formula>
    </cfRule>
    <cfRule type="cellIs" dxfId="1070" priority="290" operator="equal">
      <formula>"ح"</formula>
    </cfRule>
  </conditionalFormatting>
  <conditionalFormatting sqref="AF76:AF83">
    <cfRule type="cellIs" dxfId="1069" priority="356" operator="equal">
      <formula>"ت"</formula>
    </cfRule>
    <cfRule type="cellIs" dxfId="1068" priority="357" stopIfTrue="1" operator="equal">
      <formula>"د"</formula>
    </cfRule>
    <cfRule type="cellIs" dxfId="1067" priority="358" operator="equal">
      <formula>"ب"</formula>
    </cfRule>
    <cfRule type="cellIs" dxfId="1066" priority="359" operator="equal">
      <formula>"غ"</formula>
    </cfRule>
    <cfRule type="cellIs" dxfId="1065" priority="360" operator="equal">
      <formula>"ح"</formula>
    </cfRule>
  </conditionalFormatting>
  <conditionalFormatting sqref="AF112:AF114">
    <cfRule type="cellIs" dxfId="1064" priority="276" operator="equal">
      <formula>"ت"</formula>
    </cfRule>
    <cfRule type="cellIs" dxfId="1063" priority="277" stopIfTrue="1" operator="equal">
      <formula>"د"</formula>
    </cfRule>
    <cfRule type="cellIs" dxfId="1062" priority="278" operator="equal">
      <formula>"ب"</formula>
    </cfRule>
    <cfRule type="cellIs" dxfId="1061" priority="279" operator="equal">
      <formula>"غ"</formula>
    </cfRule>
    <cfRule type="cellIs" dxfId="1060" priority="280" operator="equal">
      <formula>"ح"</formula>
    </cfRule>
  </conditionalFormatting>
  <conditionalFormatting sqref="AF86">
    <cfRule type="cellIs" dxfId="1059" priority="341" operator="equal">
      <formula>"ت"</formula>
    </cfRule>
    <cfRule type="cellIs" dxfId="1058" priority="342" stopIfTrue="1" operator="equal">
      <formula>"د"</formula>
    </cfRule>
    <cfRule type="cellIs" dxfId="1057" priority="343" operator="equal">
      <formula>"ب"</formula>
    </cfRule>
    <cfRule type="cellIs" dxfId="1056" priority="344" operator="equal">
      <formula>"غ"</formula>
    </cfRule>
    <cfRule type="cellIs" dxfId="1055" priority="345" operator="equal">
      <formula>"ح"</formula>
    </cfRule>
  </conditionalFormatting>
  <conditionalFormatting sqref="AF116:AF119">
    <cfRule type="cellIs" dxfId="1054" priority="266" operator="equal">
      <formula>"ت"</formula>
    </cfRule>
    <cfRule type="cellIs" dxfId="1053" priority="267" stopIfTrue="1" operator="equal">
      <formula>"د"</formula>
    </cfRule>
    <cfRule type="cellIs" dxfId="1052" priority="268" operator="equal">
      <formula>"ب"</formula>
    </cfRule>
    <cfRule type="cellIs" dxfId="1051" priority="269" operator="equal">
      <formula>"غ"</formula>
    </cfRule>
    <cfRule type="cellIs" dxfId="1050" priority="270" operator="equal">
      <formula>"ح"</formula>
    </cfRule>
  </conditionalFormatting>
  <conditionalFormatting sqref="AF92:AF93">
    <cfRule type="cellIs" dxfId="1049" priority="316" operator="equal">
      <formula>"ت"</formula>
    </cfRule>
    <cfRule type="cellIs" dxfId="1048" priority="317" stopIfTrue="1" operator="equal">
      <formula>"د"</formula>
    </cfRule>
    <cfRule type="cellIs" dxfId="1047" priority="318" operator="equal">
      <formula>"ب"</formula>
    </cfRule>
    <cfRule type="cellIs" dxfId="1046" priority="319" operator="equal">
      <formula>"غ"</formula>
    </cfRule>
    <cfRule type="cellIs" dxfId="1045" priority="320" operator="equal">
      <formula>"ح"</formula>
    </cfRule>
  </conditionalFormatting>
  <conditionalFormatting sqref="AF120:AF122">
    <cfRule type="cellIs" dxfId="1044" priority="256" operator="equal">
      <formula>"ت"</formula>
    </cfRule>
    <cfRule type="cellIs" dxfId="1043" priority="257" stopIfTrue="1" operator="equal">
      <formula>"د"</formula>
    </cfRule>
    <cfRule type="cellIs" dxfId="1042" priority="258" operator="equal">
      <formula>"ب"</formula>
    </cfRule>
    <cfRule type="cellIs" dxfId="1041" priority="259" operator="equal">
      <formula>"غ"</formula>
    </cfRule>
    <cfRule type="cellIs" dxfId="1040" priority="260" operator="equal">
      <formula>"ح"</formula>
    </cfRule>
  </conditionalFormatting>
  <conditionalFormatting sqref="AF128:AF130">
    <cfRule type="cellIs" dxfId="1039" priority="236" operator="equal">
      <formula>"ت"</formula>
    </cfRule>
    <cfRule type="cellIs" dxfId="1038" priority="237" stopIfTrue="1" operator="equal">
      <formula>"د"</formula>
    </cfRule>
    <cfRule type="cellIs" dxfId="1037" priority="238" operator="equal">
      <formula>"ب"</formula>
    </cfRule>
    <cfRule type="cellIs" dxfId="1036" priority="239" operator="equal">
      <formula>"غ"</formula>
    </cfRule>
    <cfRule type="cellIs" dxfId="1035" priority="240" operator="equal">
      <formula>"ح"</formula>
    </cfRule>
  </conditionalFormatting>
  <conditionalFormatting sqref="AF132:AF137">
    <cfRule type="cellIs" dxfId="1034" priority="226" operator="equal">
      <formula>"ت"</formula>
    </cfRule>
    <cfRule type="cellIs" dxfId="1033" priority="227" stopIfTrue="1" operator="equal">
      <formula>"د"</formula>
    </cfRule>
    <cfRule type="cellIs" dxfId="1032" priority="228" operator="equal">
      <formula>"ب"</formula>
    </cfRule>
    <cfRule type="cellIs" dxfId="1031" priority="229" operator="equal">
      <formula>"غ"</formula>
    </cfRule>
    <cfRule type="cellIs" dxfId="1030" priority="230" operator="equal">
      <formula>"ح"</formula>
    </cfRule>
  </conditionalFormatting>
  <conditionalFormatting sqref="AF124:AF127">
    <cfRule type="cellIs" dxfId="1029" priority="246" operator="equal">
      <formula>"ت"</formula>
    </cfRule>
    <cfRule type="cellIs" dxfId="1028" priority="247" stopIfTrue="1" operator="equal">
      <formula>"د"</formula>
    </cfRule>
    <cfRule type="cellIs" dxfId="1027" priority="248" operator="equal">
      <formula>"ب"</formula>
    </cfRule>
    <cfRule type="cellIs" dxfId="1026" priority="249" operator="equal">
      <formula>"غ"</formula>
    </cfRule>
    <cfRule type="cellIs" dxfId="1025" priority="250" operator="equal">
      <formula>"ح"</formula>
    </cfRule>
  </conditionalFormatting>
  <conditionalFormatting sqref="AF140:AF143">
    <cfRule type="cellIs" dxfId="1024" priority="211" operator="equal">
      <formula>"ت"</formula>
    </cfRule>
    <cfRule type="cellIs" dxfId="1023" priority="212" stopIfTrue="1" operator="equal">
      <formula>"د"</formula>
    </cfRule>
    <cfRule type="cellIs" dxfId="1022" priority="213" operator="equal">
      <formula>"ب"</formula>
    </cfRule>
    <cfRule type="cellIs" dxfId="1021" priority="214" operator="equal">
      <formula>"غ"</formula>
    </cfRule>
    <cfRule type="cellIs" dxfId="1020" priority="215" operator="equal">
      <formula>"ح"</formula>
    </cfRule>
  </conditionalFormatting>
  <conditionalFormatting sqref="AF145:AF152">
    <cfRule type="cellIs" dxfId="1019" priority="201" operator="equal">
      <formula>"ت"</formula>
    </cfRule>
    <cfRule type="cellIs" dxfId="1018" priority="202" stopIfTrue="1" operator="equal">
      <formula>"د"</formula>
    </cfRule>
    <cfRule type="cellIs" dxfId="1017" priority="203" operator="equal">
      <formula>"ب"</formula>
    </cfRule>
    <cfRule type="cellIs" dxfId="1016" priority="204" operator="equal">
      <formula>"غ"</formula>
    </cfRule>
    <cfRule type="cellIs" dxfId="1015" priority="205" operator="equal">
      <formula>"ح"</formula>
    </cfRule>
  </conditionalFormatting>
  <conditionalFormatting sqref="K151:O152">
    <cfRule type="cellIs" dxfId="1014" priority="196" operator="equal">
      <formula>"ت"</formula>
    </cfRule>
    <cfRule type="cellIs" dxfId="1013" priority="197" stopIfTrue="1" operator="equal">
      <formula>"د"</formula>
    </cfRule>
    <cfRule type="cellIs" dxfId="1012" priority="198" operator="equal">
      <formula>"ب"</formula>
    </cfRule>
    <cfRule type="cellIs" dxfId="1011" priority="199" operator="equal">
      <formula>"غ"</formula>
    </cfRule>
    <cfRule type="cellIs" dxfId="1010" priority="200" operator="equal">
      <formula>"ح"</formula>
    </cfRule>
  </conditionalFormatting>
  <conditionalFormatting sqref="AI9">
    <cfRule type="cellIs" dxfId="1009" priority="181" operator="equal">
      <formula>"ت"</formula>
    </cfRule>
    <cfRule type="cellIs" dxfId="1008" priority="182" stopIfTrue="1" operator="equal">
      <formula>"د"</formula>
    </cfRule>
    <cfRule type="cellIs" dxfId="1007" priority="183" operator="equal">
      <formula>"ب"</formula>
    </cfRule>
    <cfRule type="cellIs" dxfId="1006" priority="184" operator="equal">
      <formula>"غ"</formula>
    </cfRule>
    <cfRule type="cellIs" dxfId="1005" priority="185" operator="equal">
      <formula>"ح"</formula>
    </cfRule>
  </conditionalFormatting>
  <conditionalFormatting sqref="AI21">
    <cfRule type="cellIs" dxfId="1004" priority="176" operator="equal">
      <formula>"ت"</formula>
    </cfRule>
    <cfRule type="cellIs" dxfId="1003" priority="177" stopIfTrue="1" operator="equal">
      <formula>"د"</formula>
    </cfRule>
    <cfRule type="cellIs" dxfId="1002" priority="178" operator="equal">
      <formula>"ب"</formula>
    </cfRule>
    <cfRule type="cellIs" dxfId="1001" priority="179" operator="equal">
      <formula>"غ"</formula>
    </cfRule>
    <cfRule type="cellIs" dxfId="1000" priority="180" operator="equal">
      <formula>"ح"</formula>
    </cfRule>
  </conditionalFormatting>
  <conditionalFormatting sqref="AI26">
    <cfRule type="cellIs" dxfId="999" priority="171" operator="equal">
      <formula>"ت"</formula>
    </cfRule>
    <cfRule type="cellIs" dxfId="998" priority="172" stopIfTrue="1" operator="equal">
      <formula>"د"</formula>
    </cfRule>
    <cfRule type="cellIs" dxfId="997" priority="173" operator="equal">
      <formula>"ب"</formula>
    </cfRule>
    <cfRule type="cellIs" dxfId="996" priority="174" operator="equal">
      <formula>"غ"</formula>
    </cfRule>
    <cfRule type="cellIs" dxfId="995" priority="175" operator="equal">
      <formula>"ح"</formula>
    </cfRule>
  </conditionalFormatting>
  <conditionalFormatting sqref="AI44">
    <cfRule type="cellIs" dxfId="994" priority="166" operator="equal">
      <formula>"ت"</formula>
    </cfRule>
    <cfRule type="cellIs" dxfId="993" priority="167" stopIfTrue="1" operator="equal">
      <formula>"د"</formula>
    </cfRule>
    <cfRule type="cellIs" dxfId="992" priority="168" operator="equal">
      <formula>"ب"</formula>
    </cfRule>
    <cfRule type="cellIs" dxfId="991" priority="169" operator="equal">
      <formula>"غ"</formula>
    </cfRule>
    <cfRule type="cellIs" dxfId="990" priority="170" operator="equal">
      <formula>"ح"</formula>
    </cfRule>
  </conditionalFormatting>
  <conditionalFormatting sqref="AI56:AI57">
    <cfRule type="cellIs" dxfId="989" priority="161" operator="equal">
      <formula>"ت"</formula>
    </cfRule>
    <cfRule type="cellIs" dxfId="988" priority="162" stopIfTrue="1" operator="equal">
      <formula>"د"</formula>
    </cfRule>
    <cfRule type="cellIs" dxfId="987" priority="163" operator="equal">
      <formula>"ب"</formula>
    </cfRule>
    <cfRule type="cellIs" dxfId="986" priority="164" operator="equal">
      <formula>"غ"</formula>
    </cfRule>
    <cfRule type="cellIs" dxfId="985" priority="165" operator="equal">
      <formula>"ح"</formula>
    </cfRule>
  </conditionalFormatting>
  <conditionalFormatting sqref="AI74">
    <cfRule type="cellIs" dxfId="984" priority="156" operator="equal">
      <formula>"ت"</formula>
    </cfRule>
    <cfRule type="cellIs" dxfId="983" priority="157" stopIfTrue="1" operator="equal">
      <formula>"د"</formula>
    </cfRule>
    <cfRule type="cellIs" dxfId="982" priority="158" operator="equal">
      <formula>"ب"</formula>
    </cfRule>
    <cfRule type="cellIs" dxfId="981" priority="159" operator="equal">
      <formula>"غ"</formula>
    </cfRule>
    <cfRule type="cellIs" dxfId="980" priority="160" operator="equal">
      <formula>"ح"</formula>
    </cfRule>
  </conditionalFormatting>
  <conditionalFormatting sqref="AI91">
    <cfRule type="cellIs" dxfId="979" priority="151" operator="equal">
      <formula>"ت"</formula>
    </cfRule>
    <cfRule type="cellIs" dxfId="978" priority="152" stopIfTrue="1" operator="equal">
      <formula>"د"</formula>
    </cfRule>
    <cfRule type="cellIs" dxfId="977" priority="153" operator="equal">
      <formula>"ب"</formula>
    </cfRule>
    <cfRule type="cellIs" dxfId="976" priority="154" operator="equal">
      <formula>"غ"</formula>
    </cfRule>
    <cfRule type="cellIs" dxfId="975" priority="155" operator="equal">
      <formula>"ح"</formula>
    </cfRule>
  </conditionalFormatting>
  <conditionalFormatting sqref="AI114">
    <cfRule type="cellIs" dxfId="974" priority="146" operator="equal">
      <formula>"ت"</formula>
    </cfRule>
    <cfRule type="cellIs" dxfId="973" priority="147" stopIfTrue="1" operator="equal">
      <formula>"د"</formula>
    </cfRule>
    <cfRule type="cellIs" dxfId="972" priority="148" operator="equal">
      <formula>"ب"</formula>
    </cfRule>
    <cfRule type="cellIs" dxfId="971" priority="149" operator="equal">
      <formula>"غ"</formula>
    </cfRule>
    <cfRule type="cellIs" dxfId="970" priority="150" operator="equal">
      <formula>"ح"</formula>
    </cfRule>
  </conditionalFormatting>
  <conditionalFormatting sqref="AI149:AI152">
    <cfRule type="cellIs" dxfId="969" priority="141" operator="equal">
      <formula>"ت"</formula>
    </cfRule>
    <cfRule type="cellIs" dxfId="968" priority="142" stopIfTrue="1" operator="equal">
      <formula>"د"</formula>
    </cfRule>
    <cfRule type="cellIs" dxfId="967" priority="143" operator="equal">
      <formula>"ب"</formula>
    </cfRule>
    <cfRule type="cellIs" dxfId="966" priority="144" operator="equal">
      <formula>"غ"</formula>
    </cfRule>
    <cfRule type="cellIs" dxfId="965" priority="145" operator="equal">
      <formula>"ح"</formula>
    </cfRule>
  </conditionalFormatting>
  <conditionalFormatting sqref="AI143">
    <cfRule type="cellIs" dxfId="964" priority="136" operator="equal">
      <formula>"ت"</formula>
    </cfRule>
    <cfRule type="cellIs" dxfId="963" priority="137" stopIfTrue="1" operator="equal">
      <formula>"د"</formula>
    </cfRule>
    <cfRule type="cellIs" dxfId="962" priority="138" operator="equal">
      <formula>"ب"</formula>
    </cfRule>
    <cfRule type="cellIs" dxfId="961" priority="139" operator="equal">
      <formula>"غ"</formula>
    </cfRule>
    <cfRule type="cellIs" dxfId="960" priority="140" operator="equal">
      <formula>"ح"</formula>
    </cfRule>
  </conditionalFormatting>
  <conditionalFormatting sqref="AI130">
    <cfRule type="cellIs" dxfId="959" priority="131" operator="equal">
      <formula>"ت"</formula>
    </cfRule>
    <cfRule type="cellIs" dxfId="958" priority="132" stopIfTrue="1" operator="equal">
      <formula>"د"</formula>
    </cfRule>
    <cfRule type="cellIs" dxfId="957" priority="133" operator="equal">
      <formula>"ب"</formula>
    </cfRule>
    <cfRule type="cellIs" dxfId="956" priority="134" operator="equal">
      <formula>"غ"</formula>
    </cfRule>
    <cfRule type="cellIs" dxfId="955" priority="135" operator="equal">
      <formula>"ح"</formula>
    </cfRule>
  </conditionalFormatting>
  <conditionalFormatting sqref="AI132">
    <cfRule type="cellIs" dxfId="954" priority="126" operator="equal">
      <formula>"ت"</formula>
    </cfRule>
    <cfRule type="cellIs" dxfId="953" priority="127" stopIfTrue="1" operator="equal">
      <formula>"د"</formula>
    </cfRule>
    <cfRule type="cellIs" dxfId="952" priority="128" operator="equal">
      <formula>"ب"</formula>
    </cfRule>
    <cfRule type="cellIs" dxfId="951" priority="129" operator="equal">
      <formula>"غ"</formula>
    </cfRule>
    <cfRule type="cellIs" dxfId="950" priority="130" operator="equal">
      <formula>"ح"</formula>
    </cfRule>
  </conditionalFormatting>
  <conditionalFormatting sqref="AI85">
    <cfRule type="cellIs" dxfId="949" priority="121" operator="equal">
      <formula>"ت"</formula>
    </cfRule>
    <cfRule type="cellIs" dxfId="948" priority="122" stopIfTrue="1" operator="equal">
      <formula>"د"</formula>
    </cfRule>
    <cfRule type="cellIs" dxfId="947" priority="123" operator="equal">
      <formula>"ب"</formula>
    </cfRule>
    <cfRule type="cellIs" dxfId="946" priority="124" operator="equal">
      <formula>"غ"</formula>
    </cfRule>
    <cfRule type="cellIs" dxfId="945" priority="125" operator="equal">
      <formula>"ح"</formula>
    </cfRule>
  </conditionalFormatting>
  <conditionalFormatting sqref="AH12">
    <cfRule type="cellIs" dxfId="944" priority="116" operator="equal">
      <formula>"ت"</formula>
    </cfRule>
    <cfRule type="cellIs" dxfId="943" priority="117" stopIfTrue="1" operator="equal">
      <formula>"د"</formula>
    </cfRule>
    <cfRule type="cellIs" dxfId="942" priority="118" operator="equal">
      <formula>"ب"</formula>
    </cfRule>
    <cfRule type="cellIs" dxfId="941" priority="119" operator="equal">
      <formula>"غ"</formula>
    </cfRule>
    <cfRule type="cellIs" dxfId="940" priority="120" operator="equal">
      <formula>"ح"</formula>
    </cfRule>
  </conditionalFormatting>
  <conditionalFormatting sqref="AH15">
    <cfRule type="cellIs" dxfId="939" priority="111" operator="equal">
      <formula>"ت"</formula>
    </cfRule>
    <cfRule type="cellIs" dxfId="938" priority="112" stopIfTrue="1" operator="equal">
      <formula>"د"</formula>
    </cfRule>
    <cfRule type="cellIs" dxfId="937" priority="113" operator="equal">
      <formula>"ب"</formula>
    </cfRule>
    <cfRule type="cellIs" dxfId="936" priority="114" operator="equal">
      <formula>"غ"</formula>
    </cfRule>
    <cfRule type="cellIs" dxfId="935" priority="115" operator="equal">
      <formula>"ح"</formula>
    </cfRule>
  </conditionalFormatting>
  <conditionalFormatting sqref="AH17">
    <cfRule type="cellIs" dxfId="934" priority="106" operator="equal">
      <formula>"ت"</formula>
    </cfRule>
    <cfRule type="cellIs" dxfId="933" priority="107" stopIfTrue="1" operator="equal">
      <formula>"د"</formula>
    </cfRule>
    <cfRule type="cellIs" dxfId="932" priority="108" operator="equal">
      <formula>"ب"</formula>
    </cfRule>
    <cfRule type="cellIs" dxfId="931" priority="109" operator="equal">
      <formula>"غ"</formula>
    </cfRule>
    <cfRule type="cellIs" dxfId="930" priority="110" operator="equal">
      <formula>"ح"</formula>
    </cfRule>
  </conditionalFormatting>
  <conditionalFormatting sqref="AH23">
    <cfRule type="cellIs" dxfId="929" priority="101" operator="equal">
      <formula>"ت"</formula>
    </cfRule>
    <cfRule type="cellIs" dxfId="928" priority="102" stopIfTrue="1" operator="equal">
      <formula>"د"</formula>
    </cfRule>
    <cfRule type="cellIs" dxfId="927" priority="103" operator="equal">
      <formula>"ب"</formula>
    </cfRule>
    <cfRule type="cellIs" dxfId="926" priority="104" operator="equal">
      <formula>"غ"</formula>
    </cfRule>
    <cfRule type="cellIs" dxfId="925" priority="105" operator="equal">
      <formula>"ح"</formula>
    </cfRule>
  </conditionalFormatting>
  <conditionalFormatting sqref="AH28">
    <cfRule type="cellIs" dxfId="924" priority="96" operator="equal">
      <formula>"ت"</formula>
    </cfRule>
    <cfRule type="cellIs" dxfId="923" priority="97" stopIfTrue="1" operator="equal">
      <formula>"د"</formula>
    </cfRule>
    <cfRule type="cellIs" dxfId="922" priority="98" operator="equal">
      <formula>"ب"</formula>
    </cfRule>
    <cfRule type="cellIs" dxfId="921" priority="99" operator="equal">
      <formula>"غ"</formula>
    </cfRule>
    <cfRule type="cellIs" dxfId="920" priority="100" operator="equal">
      <formula>"ح"</formula>
    </cfRule>
  </conditionalFormatting>
  <conditionalFormatting sqref="AH43">
    <cfRule type="cellIs" dxfId="919" priority="91" operator="equal">
      <formula>"ت"</formula>
    </cfRule>
    <cfRule type="cellIs" dxfId="918" priority="92" stopIfTrue="1" operator="equal">
      <formula>"د"</formula>
    </cfRule>
    <cfRule type="cellIs" dxfId="917" priority="93" operator="equal">
      <formula>"ب"</formula>
    </cfRule>
    <cfRule type="cellIs" dxfId="916" priority="94" operator="equal">
      <formula>"غ"</formula>
    </cfRule>
    <cfRule type="cellIs" dxfId="915" priority="95" operator="equal">
      <formula>"ح"</formula>
    </cfRule>
  </conditionalFormatting>
  <conditionalFormatting sqref="AH46">
    <cfRule type="cellIs" dxfId="914" priority="86" operator="equal">
      <formula>"ت"</formula>
    </cfRule>
    <cfRule type="cellIs" dxfId="913" priority="87" stopIfTrue="1" operator="equal">
      <formula>"د"</formula>
    </cfRule>
    <cfRule type="cellIs" dxfId="912" priority="88" operator="equal">
      <formula>"ب"</formula>
    </cfRule>
    <cfRule type="cellIs" dxfId="911" priority="89" operator="equal">
      <formula>"غ"</formula>
    </cfRule>
    <cfRule type="cellIs" dxfId="910" priority="90" operator="equal">
      <formula>"ح"</formula>
    </cfRule>
  </conditionalFormatting>
  <conditionalFormatting sqref="AH62">
    <cfRule type="cellIs" dxfId="909" priority="81" operator="equal">
      <formula>"ت"</formula>
    </cfRule>
    <cfRule type="cellIs" dxfId="908" priority="82" stopIfTrue="1" operator="equal">
      <formula>"د"</formula>
    </cfRule>
    <cfRule type="cellIs" dxfId="907" priority="83" operator="equal">
      <formula>"ب"</formula>
    </cfRule>
    <cfRule type="cellIs" dxfId="906" priority="84" operator="equal">
      <formula>"غ"</formula>
    </cfRule>
    <cfRule type="cellIs" dxfId="905" priority="85" operator="equal">
      <formula>"ح"</formula>
    </cfRule>
  </conditionalFormatting>
  <conditionalFormatting sqref="AH69">
    <cfRule type="cellIs" dxfId="904" priority="76" operator="equal">
      <formula>"ت"</formula>
    </cfRule>
    <cfRule type="cellIs" dxfId="903" priority="77" stopIfTrue="1" operator="equal">
      <formula>"د"</formula>
    </cfRule>
    <cfRule type="cellIs" dxfId="902" priority="78" operator="equal">
      <formula>"ب"</formula>
    </cfRule>
    <cfRule type="cellIs" dxfId="901" priority="79" operator="equal">
      <formula>"غ"</formula>
    </cfRule>
    <cfRule type="cellIs" dxfId="900" priority="80" operator="equal">
      <formula>"ح"</formula>
    </cfRule>
  </conditionalFormatting>
  <conditionalFormatting sqref="AH75">
    <cfRule type="cellIs" dxfId="899" priority="71" operator="equal">
      <formula>"ت"</formula>
    </cfRule>
    <cfRule type="cellIs" dxfId="898" priority="72" stopIfTrue="1" operator="equal">
      <formula>"د"</formula>
    </cfRule>
    <cfRule type="cellIs" dxfId="897" priority="73" operator="equal">
      <formula>"ب"</formula>
    </cfRule>
    <cfRule type="cellIs" dxfId="896" priority="74" operator="equal">
      <formula>"غ"</formula>
    </cfRule>
    <cfRule type="cellIs" dxfId="895" priority="75" operator="equal">
      <formula>"ح"</formula>
    </cfRule>
  </conditionalFormatting>
  <conditionalFormatting sqref="AH84:AH85">
    <cfRule type="cellIs" dxfId="894" priority="66" operator="equal">
      <formula>"ت"</formula>
    </cfRule>
    <cfRule type="cellIs" dxfId="893" priority="67" stopIfTrue="1" operator="equal">
      <formula>"د"</formula>
    </cfRule>
    <cfRule type="cellIs" dxfId="892" priority="68" operator="equal">
      <formula>"ب"</formula>
    </cfRule>
    <cfRule type="cellIs" dxfId="891" priority="69" operator="equal">
      <formula>"غ"</formula>
    </cfRule>
    <cfRule type="cellIs" dxfId="890" priority="70" operator="equal">
      <formula>"ح"</formula>
    </cfRule>
  </conditionalFormatting>
  <conditionalFormatting sqref="AH87">
    <cfRule type="cellIs" dxfId="889" priority="61" operator="equal">
      <formula>"ت"</formula>
    </cfRule>
    <cfRule type="cellIs" dxfId="888" priority="62" stopIfTrue="1" operator="equal">
      <formula>"د"</formula>
    </cfRule>
    <cfRule type="cellIs" dxfId="887" priority="63" operator="equal">
      <formula>"ب"</formula>
    </cfRule>
    <cfRule type="cellIs" dxfId="886" priority="64" operator="equal">
      <formula>"غ"</formula>
    </cfRule>
    <cfRule type="cellIs" dxfId="885" priority="65" operator="equal">
      <formula>"ح"</formula>
    </cfRule>
  </conditionalFormatting>
  <conditionalFormatting sqref="AH90:AH91">
    <cfRule type="cellIs" dxfId="884" priority="56" operator="equal">
      <formula>"ت"</formula>
    </cfRule>
    <cfRule type="cellIs" dxfId="883" priority="57" stopIfTrue="1" operator="equal">
      <formula>"د"</formula>
    </cfRule>
    <cfRule type="cellIs" dxfId="882" priority="58" operator="equal">
      <formula>"ب"</formula>
    </cfRule>
    <cfRule type="cellIs" dxfId="881" priority="59" operator="equal">
      <formula>"غ"</formula>
    </cfRule>
    <cfRule type="cellIs" dxfId="880" priority="60" operator="equal">
      <formula>"ح"</formula>
    </cfRule>
  </conditionalFormatting>
  <conditionalFormatting sqref="AH94">
    <cfRule type="cellIs" dxfId="879" priority="51" operator="equal">
      <formula>"ت"</formula>
    </cfRule>
    <cfRule type="cellIs" dxfId="878" priority="52" stopIfTrue="1" operator="equal">
      <formula>"د"</formula>
    </cfRule>
    <cfRule type="cellIs" dxfId="877" priority="53" operator="equal">
      <formula>"ب"</formula>
    </cfRule>
    <cfRule type="cellIs" dxfId="876" priority="54" operator="equal">
      <formula>"غ"</formula>
    </cfRule>
    <cfRule type="cellIs" dxfId="875" priority="55" operator="equal">
      <formula>"ح"</formula>
    </cfRule>
  </conditionalFormatting>
  <conditionalFormatting sqref="AH100">
    <cfRule type="cellIs" dxfId="874" priority="46" operator="equal">
      <formula>"ت"</formula>
    </cfRule>
    <cfRule type="cellIs" dxfId="873" priority="47" stopIfTrue="1" operator="equal">
      <formula>"د"</formula>
    </cfRule>
    <cfRule type="cellIs" dxfId="872" priority="48" operator="equal">
      <formula>"ب"</formula>
    </cfRule>
    <cfRule type="cellIs" dxfId="871" priority="49" operator="equal">
      <formula>"غ"</formula>
    </cfRule>
    <cfRule type="cellIs" dxfId="870" priority="50" operator="equal">
      <formula>"ح"</formula>
    </cfRule>
  </conditionalFormatting>
  <conditionalFormatting sqref="AH103">
    <cfRule type="cellIs" dxfId="869" priority="41" operator="equal">
      <formula>"ت"</formula>
    </cfRule>
    <cfRule type="cellIs" dxfId="868" priority="42" stopIfTrue="1" operator="equal">
      <formula>"د"</formula>
    </cfRule>
    <cfRule type="cellIs" dxfId="867" priority="43" operator="equal">
      <formula>"ب"</formula>
    </cfRule>
    <cfRule type="cellIs" dxfId="866" priority="44" operator="equal">
      <formula>"غ"</formula>
    </cfRule>
    <cfRule type="cellIs" dxfId="865" priority="45" operator="equal">
      <formula>"ح"</formula>
    </cfRule>
  </conditionalFormatting>
  <conditionalFormatting sqref="AH111">
    <cfRule type="cellIs" dxfId="864" priority="36" operator="equal">
      <formula>"ت"</formula>
    </cfRule>
    <cfRule type="cellIs" dxfId="863" priority="37" stopIfTrue="1" operator="equal">
      <formula>"د"</formula>
    </cfRule>
    <cfRule type="cellIs" dxfId="862" priority="38" operator="equal">
      <formula>"ب"</formula>
    </cfRule>
    <cfRule type="cellIs" dxfId="861" priority="39" operator="equal">
      <formula>"غ"</formula>
    </cfRule>
    <cfRule type="cellIs" dxfId="860" priority="40" operator="equal">
      <formula>"ح"</formula>
    </cfRule>
  </conditionalFormatting>
  <conditionalFormatting sqref="AH115">
    <cfRule type="cellIs" dxfId="859" priority="31" operator="equal">
      <formula>"ت"</formula>
    </cfRule>
    <cfRule type="cellIs" dxfId="858" priority="32" stopIfTrue="1" operator="equal">
      <formula>"د"</formula>
    </cfRule>
    <cfRule type="cellIs" dxfId="857" priority="33" operator="equal">
      <formula>"ب"</formula>
    </cfRule>
    <cfRule type="cellIs" dxfId="856" priority="34" operator="equal">
      <formula>"غ"</formula>
    </cfRule>
    <cfRule type="cellIs" dxfId="855" priority="35" operator="equal">
      <formula>"ح"</formula>
    </cfRule>
  </conditionalFormatting>
  <conditionalFormatting sqref="AH118">
    <cfRule type="cellIs" dxfId="854" priority="26" operator="equal">
      <formula>"ت"</formula>
    </cfRule>
    <cfRule type="cellIs" dxfId="853" priority="27" stopIfTrue="1" operator="equal">
      <formula>"د"</formula>
    </cfRule>
    <cfRule type="cellIs" dxfId="852" priority="28" operator="equal">
      <formula>"ب"</formula>
    </cfRule>
    <cfRule type="cellIs" dxfId="851" priority="29" operator="equal">
      <formula>"غ"</formula>
    </cfRule>
    <cfRule type="cellIs" dxfId="850" priority="30" operator="equal">
      <formula>"ح"</formula>
    </cfRule>
  </conditionalFormatting>
  <conditionalFormatting sqref="AH123">
    <cfRule type="cellIs" dxfId="849" priority="21" operator="equal">
      <formula>"ت"</formula>
    </cfRule>
    <cfRule type="cellIs" dxfId="848" priority="22" stopIfTrue="1" operator="equal">
      <formula>"د"</formula>
    </cfRule>
    <cfRule type="cellIs" dxfId="847" priority="23" operator="equal">
      <formula>"ب"</formula>
    </cfRule>
    <cfRule type="cellIs" dxfId="846" priority="24" operator="equal">
      <formula>"غ"</formula>
    </cfRule>
    <cfRule type="cellIs" dxfId="845" priority="25" operator="equal">
      <formula>"ح"</formula>
    </cfRule>
  </conditionalFormatting>
  <conditionalFormatting sqref="AH127">
    <cfRule type="cellIs" dxfId="844" priority="16" operator="equal">
      <formula>"ت"</formula>
    </cfRule>
    <cfRule type="cellIs" dxfId="843" priority="17" stopIfTrue="1" operator="equal">
      <formula>"د"</formula>
    </cfRule>
    <cfRule type="cellIs" dxfId="842" priority="18" operator="equal">
      <formula>"ب"</formula>
    </cfRule>
    <cfRule type="cellIs" dxfId="841" priority="19" operator="equal">
      <formula>"غ"</formula>
    </cfRule>
    <cfRule type="cellIs" dxfId="840" priority="20" operator="equal">
      <formula>"ح"</formula>
    </cfRule>
  </conditionalFormatting>
  <conditionalFormatting sqref="AH131">
    <cfRule type="cellIs" dxfId="839" priority="11" operator="equal">
      <formula>"ت"</formula>
    </cfRule>
    <cfRule type="cellIs" dxfId="838" priority="12" stopIfTrue="1" operator="equal">
      <formula>"د"</formula>
    </cfRule>
    <cfRule type="cellIs" dxfId="837" priority="13" operator="equal">
      <formula>"ب"</formula>
    </cfRule>
    <cfRule type="cellIs" dxfId="836" priority="14" operator="equal">
      <formula>"غ"</formula>
    </cfRule>
    <cfRule type="cellIs" dxfId="835" priority="15" operator="equal">
      <formula>"ح"</formula>
    </cfRule>
  </conditionalFormatting>
  <conditionalFormatting sqref="AH136:AH138">
    <cfRule type="cellIs" dxfId="834" priority="6" operator="equal">
      <formula>"ت"</formula>
    </cfRule>
    <cfRule type="cellIs" dxfId="833" priority="7" stopIfTrue="1" operator="equal">
      <formula>"د"</formula>
    </cfRule>
    <cfRule type="cellIs" dxfId="832" priority="8" operator="equal">
      <formula>"ب"</formula>
    </cfRule>
    <cfRule type="cellIs" dxfId="831" priority="9" operator="equal">
      <formula>"غ"</formula>
    </cfRule>
    <cfRule type="cellIs" dxfId="830" priority="10" operator="equal">
      <formula>"ح"</formula>
    </cfRule>
  </conditionalFormatting>
  <dataValidations count="1">
    <dataValidation type="list" allowBlank="1" showInputMessage="1" showErrorMessage="1" sqref="AI9 AI21 AI26 AI44 AI56:AI57 AI74 AI91 AI114 AI149:AI152 AI143 AI130 AI132 AI85">
      <formula1>$Z$1:$Z$5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Width="0" orientation="landscape" r:id="rId1"/>
  <headerFooter>
    <oddFooter>&amp;L&amp;"-,غامق"التاريخ &amp;D  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658" id="{7CC280DD-8CE0-46E7-AB4A-CDB7B9800B78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AG154:AH154</xm:sqref>
        </x14:conditionalFormatting>
        <x14:conditionalFormatting xmlns:xm="http://schemas.microsoft.com/office/excel/2006/main">
          <x14:cfRule type="colorScale" priority="657" id="{8D072FA0-0392-4B11-BA31-DC714634277F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AG155:AH157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R4:V152 W5:X152 AD5:AE152 I5:J152 P5:Q152 AF145:AF152 N4:O152 D4:D5 AH17:AH18 L100:L152 K111 M131:M152 M4:M129 Y4:AC152 AF5:AF11 E4:H152 AF13 AH12 AF15:AF22 L4:L98 AH15 AF24:AF27 AH23 AF29:AF42 AH28 AF44:AF45 AH43 AF47:AF61 AH46 AF63:AF68 AH62 AF71:AF74 AH69 AF76:AF83 AH75 AF86 AH84:AH85 AF88:AF89 AH87 AF92:AF93 AH90:AH91 AF95:AF99 AH94 AH100 AF101:AF102 AF104:AF110 AH103 AF112:AF114 AH111 AF116:AF122 AH115 AH118 AF124:AF130 AH123 AH127 AF132:AF137 AH131 AF140:AF143 AH136:AH138 K151:K152 AH144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theme="9" tint="-0.249977111117893"/>
    <pageSetUpPr fitToPage="1"/>
  </sheetPr>
  <dimension ref="A1:AJ159"/>
  <sheetViews>
    <sheetView showGridLines="0" rightToLeft="1" topLeftCell="A113" zoomScale="85" zoomScaleNormal="85" workbookViewId="0">
      <selection activeCell="AF155" sqref="AF155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7.28515625" customWidth="1"/>
    <col min="33" max="34" width="20.7109375" customWidth="1"/>
    <col min="35" max="35" width="17.71093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97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>
        <v>1</v>
      </c>
      <c r="V2" s="206"/>
      <c r="W2" s="206"/>
      <c r="X2" s="206"/>
      <c r="Y2" s="207"/>
      <c r="Z2" s="62" t="s">
        <v>53</v>
      </c>
      <c r="AA2" s="223">
        <v>30</v>
      </c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/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269</v>
      </c>
      <c r="C4" s="59" t="s">
        <v>267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ht="15.75" x14ac:dyDescent="0.25">
      <c r="A5" s="31">
        <v>1</v>
      </c>
      <c r="B5" s="106" t="s">
        <v>131</v>
      </c>
      <c r="C5" s="133">
        <v>10</v>
      </c>
      <c r="D5" s="262" t="s">
        <v>279</v>
      </c>
      <c r="E5" s="139" t="s">
        <v>279</v>
      </c>
      <c r="F5" s="139" t="s">
        <v>279</v>
      </c>
      <c r="G5" s="139" t="s">
        <v>279</v>
      </c>
      <c r="H5" s="74" t="s">
        <v>279</v>
      </c>
      <c r="I5" s="71"/>
      <c r="J5" s="68"/>
      <c r="K5" s="262" t="s">
        <v>279</v>
      </c>
      <c r="L5" s="139" t="s">
        <v>279</v>
      </c>
      <c r="M5" s="139" t="s">
        <v>279</v>
      </c>
      <c r="N5" s="139" t="s">
        <v>279</v>
      </c>
      <c r="O5" s="74" t="s">
        <v>279</v>
      </c>
      <c r="P5" s="71"/>
      <c r="Q5" s="68"/>
      <c r="R5" s="262" t="s">
        <v>279</v>
      </c>
      <c r="S5" s="139" t="s">
        <v>279</v>
      </c>
      <c r="T5" s="139" t="s">
        <v>279</v>
      </c>
      <c r="U5" s="139" t="s">
        <v>279</v>
      </c>
      <c r="V5" s="74" t="s">
        <v>279</v>
      </c>
      <c r="W5" s="71"/>
      <c r="X5" s="68"/>
      <c r="Y5" s="262" t="s">
        <v>279</v>
      </c>
      <c r="Z5" s="139" t="s">
        <v>279</v>
      </c>
      <c r="AA5" s="139" t="s">
        <v>279</v>
      </c>
      <c r="AB5" s="139" t="s">
        <v>279</v>
      </c>
      <c r="AC5" s="74" t="s">
        <v>279</v>
      </c>
      <c r="AD5" s="71"/>
      <c r="AE5" s="68"/>
      <c r="AF5" s="139" t="s">
        <v>279</v>
      </c>
      <c r="AG5" s="4">
        <f t="shared" ref="AG5:AG36" si="0">COUNTIF(D5:AE5,"غ")</f>
        <v>0</v>
      </c>
      <c r="AH5" s="8">
        <f t="shared" ref="AH5:AH35" si="1">COUNTIF(D5:AE5,"ب")</f>
        <v>0</v>
      </c>
      <c r="AI5" s="8">
        <f>COUNTIF(D5:AE5,"ت")</f>
        <v>0</v>
      </c>
      <c r="AJ5" s="25"/>
    </row>
    <row r="6" spans="1:36" ht="15.75" x14ac:dyDescent="0.25">
      <c r="A6" s="31">
        <v>2</v>
      </c>
      <c r="B6" s="106" t="s">
        <v>137</v>
      </c>
      <c r="C6" s="133">
        <v>10</v>
      </c>
      <c r="D6" s="262" t="s">
        <v>279</v>
      </c>
      <c r="E6" s="139" t="s">
        <v>279</v>
      </c>
      <c r="F6" s="139" t="s">
        <v>279</v>
      </c>
      <c r="G6" s="139" t="s">
        <v>279</v>
      </c>
      <c r="H6" s="74" t="s">
        <v>279</v>
      </c>
      <c r="I6" s="71"/>
      <c r="J6" s="68"/>
      <c r="K6" s="262" t="s">
        <v>279</v>
      </c>
      <c r="L6" s="139" t="s">
        <v>279</v>
      </c>
      <c r="M6" s="139" t="s">
        <v>279</v>
      </c>
      <c r="N6" s="139" t="s">
        <v>279</v>
      </c>
      <c r="O6" s="74" t="s">
        <v>279</v>
      </c>
      <c r="P6" s="71"/>
      <c r="Q6" s="68"/>
      <c r="R6" s="262" t="s">
        <v>279</v>
      </c>
      <c r="S6" s="139" t="s">
        <v>279</v>
      </c>
      <c r="T6" s="139" t="s">
        <v>279</v>
      </c>
      <c r="U6" s="139" t="s">
        <v>279</v>
      </c>
      <c r="V6" s="74" t="s">
        <v>279</v>
      </c>
      <c r="W6" s="71"/>
      <c r="X6" s="68"/>
      <c r="Y6" s="262" t="s">
        <v>279</v>
      </c>
      <c r="Z6" s="139" t="s">
        <v>279</v>
      </c>
      <c r="AA6" s="139" t="s">
        <v>279</v>
      </c>
      <c r="AB6" s="139" t="s">
        <v>279</v>
      </c>
      <c r="AC6" s="74" t="s">
        <v>279</v>
      </c>
      <c r="AD6" s="71"/>
      <c r="AE6" s="68"/>
      <c r="AF6" s="139" t="s">
        <v>279</v>
      </c>
      <c r="AG6" s="4">
        <f t="shared" si="0"/>
        <v>0</v>
      </c>
      <c r="AH6" s="8">
        <f t="shared" si="1"/>
        <v>0</v>
      </c>
      <c r="AI6" s="8">
        <f>COUNTIF(D6:AE6,"ت")</f>
        <v>0</v>
      </c>
      <c r="AJ6" s="25"/>
    </row>
    <row r="7" spans="1:36" ht="15.75" x14ac:dyDescent="0.25">
      <c r="A7" s="31">
        <v>3</v>
      </c>
      <c r="B7" s="106" t="s">
        <v>139</v>
      </c>
      <c r="C7" s="133">
        <v>10</v>
      </c>
      <c r="D7" s="262" t="s">
        <v>279</v>
      </c>
      <c r="E7" s="139" t="s">
        <v>279</v>
      </c>
      <c r="F7" s="139" t="s">
        <v>279</v>
      </c>
      <c r="G7" s="139" t="s">
        <v>279</v>
      </c>
      <c r="H7" s="74" t="s">
        <v>279</v>
      </c>
      <c r="I7" s="71"/>
      <c r="J7" s="68"/>
      <c r="K7" s="262" t="s">
        <v>279</v>
      </c>
      <c r="L7" s="139" t="s">
        <v>279</v>
      </c>
      <c r="M7" s="139" t="s">
        <v>279</v>
      </c>
      <c r="N7" s="139" t="s">
        <v>279</v>
      </c>
      <c r="O7" s="74" t="s">
        <v>279</v>
      </c>
      <c r="P7" s="71"/>
      <c r="Q7" s="68"/>
      <c r="R7" s="262" t="s">
        <v>279</v>
      </c>
      <c r="S7" s="139" t="s">
        <v>279</v>
      </c>
      <c r="T7" s="139" t="s">
        <v>279</v>
      </c>
      <c r="U7" s="139" t="s">
        <v>279</v>
      </c>
      <c r="V7" s="74" t="s">
        <v>279</v>
      </c>
      <c r="W7" s="71"/>
      <c r="X7" s="68"/>
      <c r="Y7" s="262" t="s">
        <v>279</v>
      </c>
      <c r="Z7" s="139" t="s">
        <v>279</v>
      </c>
      <c r="AA7" s="139" t="s">
        <v>279</v>
      </c>
      <c r="AB7" s="139" t="s">
        <v>279</v>
      </c>
      <c r="AC7" s="74" t="s">
        <v>279</v>
      </c>
      <c r="AD7" s="71"/>
      <c r="AE7" s="68"/>
      <c r="AF7" s="139" t="s">
        <v>279</v>
      </c>
      <c r="AG7" s="4">
        <f t="shared" si="0"/>
        <v>0</v>
      </c>
      <c r="AH7" s="8">
        <f t="shared" si="1"/>
        <v>0</v>
      </c>
      <c r="AI7" s="8">
        <f>COUNTIF(D7:AE7,"ت")</f>
        <v>0</v>
      </c>
      <c r="AJ7" s="25"/>
    </row>
    <row r="8" spans="1:36" ht="15.75" x14ac:dyDescent="0.25">
      <c r="A8" s="31">
        <v>4</v>
      </c>
      <c r="B8" s="106" t="s">
        <v>132</v>
      </c>
      <c r="C8" s="133">
        <v>10</v>
      </c>
      <c r="D8" s="262" t="s">
        <v>279</v>
      </c>
      <c r="E8" s="139" t="s">
        <v>279</v>
      </c>
      <c r="F8" s="139" t="s">
        <v>279</v>
      </c>
      <c r="G8" s="139" t="s">
        <v>279</v>
      </c>
      <c r="H8" s="74" t="s">
        <v>279</v>
      </c>
      <c r="I8" s="71"/>
      <c r="J8" s="68"/>
      <c r="K8" s="262" t="s">
        <v>279</v>
      </c>
      <c r="L8" s="139" t="s">
        <v>279</v>
      </c>
      <c r="M8" s="139" t="s">
        <v>279</v>
      </c>
      <c r="N8" s="139" t="s">
        <v>279</v>
      </c>
      <c r="O8" s="74" t="s">
        <v>279</v>
      </c>
      <c r="P8" s="71"/>
      <c r="Q8" s="68"/>
      <c r="R8" s="74" t="s">
        <v>280</v>
      </c>
      <c r="S8" s="139" t="s">
        <v>279</v>
      </c>
      <c r="T8" s="139" t="s">
        <v>279</v>
      </c>
      <c r="U8" s="139" t="s">
        <v>279</v>
      </c>
      <c r="V8" s="74" t="s">
        <v>279</v>
      </c>
      <c r="W8" s="71"/>
      <c r="X8" s="68"/>
      <c r="Y8" s="262" t="s">
        <v>279</v>
      </c>
      <c r="Z8" s="139" t="s">
        <v>279</v>
      </c>
      <c r="AA8" s="139" t="s">
        <v>279</v>
      </c>
      <c r="AB8" s="139" t="s">
        <v>279</v>
      </c>
      <c r="AC8" s="74" t="s">
        <v>279</v>
      </c>
      <c r="AD8" s="71"/>
      <c r="AE8" s="68"/>
      <c r="AF8" s="139" t="s">
        <v>279</v>
      </c>
      <c r="AG8" s="4">
        <f t="shared" si="0"/>
        <v>0</v>
      </c>
      <c r="AI8" s="302" t="s">
        <v>279</v>
      </c>
      <c r="AJ8" s="25"/>
    </row>
    <row r="9" spans="1:36" ht="15.75" x14ac:dyDescent="0.25">
      <c r="A9" s="31">
        <v>5</v>
      </c>
      <c r="B9" s="106" t="s">
        <v>136</v>
      </c>
      <c r="C9" s="133">
        <v>10</v>
      </c>
      <c r="D9" s="262" t="s">
        <v>279</v>
      </c>
      <c r="E9" s="139" t="s">
        <v>279</v>
      </c>
      <c r="F9" s="139" t="s">
        <v>279</v>
      </c>
      <c r="G9" s="74" t="s">
        <v>280</v>
      </c>
      <c r="H9" s="74" t="s">
        <v>279</v>
      </c>
      <c r="I9" s="71"/>
      <c r="J9" s="68"/>
      <c r="K9" s="262" t="s">
        <v>279</v>
      </c>
      <c r="L9" s="139" t="s">
        <v>279</v>
      </c>
      <c r="M9" s="139" t="s">
        <v>279</v>
      </c>
      <c r="N9" s="139" t="s">
        <v>279</v>
      </c>
      <c r="O9" s="74" t="s">
        <v>279</v>
      </c>
      <c r="P9" s="71"/>
      <c r="Q9" s="68"/>
      <c r="R9" s="262" t="s">
        <v>279</v>
      </c>
      <c r="S9" s="139" t="s">
        <v>279</v>
      </c>
      <c r="T9" s="139" t="s">
        <v>279</v>
      </c>
      <c r="U9" s="139" t="s">
        <v>279</v>
      </c>
      <c r="V9" s="74" t="s">
        <v>279</v>
      </c>
      <c r="W9" s="71"/>
      <c r="X9" s="68"/>
      <c r="Y9" s="262" t="s">
        <v>279</v>
      </c>
      <c r="Z9" s="139" t="s">
        <v>279</v>
      </c>
      <c r="AA9" s="139" t="s">
        <v>279</v>
      </c>
      <c r="AB9" s="139" t="s">
        <v>279</v>
      </c>
      <c r="AC9" s="74" t="s">
        <v>279</v>
      </c>
      <c r="AD9" s="71"/>
      <c r="AE9" s="68"/>
      <c r="AF9" s="139" t="s">
        <v>279</v>
      </c>
      <c r="AG9" s="4">
        <f t="shared" si="0"/>
        <v>0</v>
      </c>
      <c r="AI9" s="8">
        <f>COUNTIF(D9:AE9,"ت")</f>
        <v>0</v>
      </c>
      <c r="AJ9" s="25"/>
    </row>
    <row r="10" spans="1:36" ht="15.75" x14ac:dyDescent="0.25">
      <c r="A10" s="31">
        <v>6</v>
      </c>
      <c r="B10" s="106" t="s">
        <v>142</v>
      </c>
      <c r="C10" s="133">
        <v>10</v>
      </c>
      <c r="D10" s="262" t="s">
        <v>279</v>
      </c>
      <c r="E10" s="139" t="s">
        <v>279</v>
      </c>
      <c r="F10" s="139" t="s">
        <v>279</v>
      </c>
      <c r="G10" s="139" t="s">
        <v>279</v>
      </c>
      <c r="H10" s="74" t="s">
        <v>279</v>
      </c>
      <c r="I10" s="71"/>
      <c r="J10" s="68"/>
      <c r="K10" s="262" t="s">
        <v>279</v>
      </c>
      <c r="L10" s="139" t="s">
        <v>279</v>
      </c>
      <c r="M10" s="139" t="s">
        <v>279</v>
      </c>
      <c r="N10" s="139" t="s">
        <v>279</v>
      </c>
      <c r="O10" s="74" t="s">
        <v>279</v>
      </c>
      <c r="P10" s="71"/>
      <c r="Q10" s="68"/>
      <c r="R10" s="262" t="s">
        <v>279</v>
      </c>
      <c r="S10" s="139" t="s">
        <v>279</v>
      </c>
      <c r="T10" s="139" t="s">
        <v>279</v>
      </c>
      <c r="U10" s="139" t="s">
        <v>279</v>
      </c>
      <c r="V10" s="74" t="s">
        <v>279</v>
      </c>
      <c r="W10" s="71"/>
      <c r="X10" s="68"/>
      <c r="Y10" s="262" t="s">
        <v>279</v>
      </c>
      <c r="Z10" s="139" t="s">
        <v>279</v>
      </c>
      <c r="AA10" s="139" t="s">
        <v>279</v>
      </c>
      <c r="AB10" s="139" t="s">
        <v>279</v>
      </c>
      <c r="AC10" s="74" t="s">
        <v>279</v>
      </c>
      <c r="AD10" s="71"/>
      <c r="AE10" s="68"/>
      <c r="AF10" s="139" t="s">
        <v>279</v>
      </c>
      <c r="AG10" s="4">
        <f t="shared" si="0"/>
        <v>0</v>
      </c>
      <c r="AH10" s="305">
        <f t="shared" si="1"/>
        <v>0</v>
      </c>
      <c r="AI10" s="8">
        <f>COUNTIF(D10:AE10,"ت")</f>
        <v>0</v>
      </c>
      <c r="AJ10" s="25"/>
    </row>
    <row r="11" spans="1:36" ht="15.75" x14ac:dyDescent="0.25">
      <c r="A11" s="31">
        <v>7</v>
      </c>
      <c r="B11" s="106" t="s">
        <v>265</v>
      </c>
      <c r="C11" s="133">
        <v>10</v>
      </c>
      <c r="D11" s="262" t="s">
        <v>279</v>
      </c>
      <c r="E11" s="139" t="s">
        <v>279</v>
      </c>
      <c r="F11" s="139" t="s">
        <v>279</v>
      </c>
      <c r="G11" s="139" t="s">
        <v>279</v>
      </c>
      <c r="H11" s="74" t="s">
        <v>279</v>
      </c>
      <c r="I11" s="71"/>
      <c r="J11" s="68"/>
      <c r="K11" s="262" t="s">
        <v>279</v>
      </c>
      <c r="L11" s="139" t="s">
        <v>279</v>
      </c>
      <c r="M11" s="139" t="s">
        <v>279</v>
      </c>
      <c r="N11" s="139" t="s">
        <v>279</v>
      </c>
      <c r="O11" s="74" t="s">
        <v>279</v>
      </c>
      <c r="P11" s="71"/>
      <c r="Q11" s="68"/>
      <c r="R11" s="262" t="s">
        <v>279</v>
      </c>
      <c r="S11" s="139" t="s">
        <v>279</v>
      </c>
      <c r="T11" s="139" t="s">
        <v>279</v>
      </c>
      <c r="U11" s="139" t="s">
        <v>279</v>
      </c>
      <c r="V11" s="74" t="s">
        <v>279</v>
      </c>
      <c r="W11" s="71"/>
      <c r="X11" s="68"/>
      <c r="Y11" s="262" t="s">
        <v>279</v>
      </c>
      <c r="Z11" s="139" t="s">
        <v>279</v>
      </c>
      <c r="AA11" s="139" t="s">
        <v>279</v>
      </c>
      <c r="AB11" s="139" t="s">
        <v>279</v>
      </c>
      <c r="AC11" s="74" t="s">
        <v>279</v>
      </c>
      <c r="AD11" s="71"/>
      <c r="AE11" s="68"/>
      <c r="AF11" s="139" t="s">
        <v>279</v>
      </c>
      <c r="AG11" s="4">
        <f t="shared" si="0"/>
        <v>0</v>
      </c>
      <c r="AH11" s="305">
        <f t="shared" si="1"/>
        <v>0</v>
      </c>
      <c r="AI11" s="8">
        <f>COUNTIF(D11:AE11,"ت")</f>
        <v>0</v>
      </c>
      <c r="AJ11" s="25"/>
    </row>
    <row r="12" spans="1:36" ht="15.75" x14ac:dyDescent="0.25">
      <c r="A12" s="31">
        <v>8</v>
      </c>
      <c r="B12" s="106" t="s">
        <v>266</v>
      </c>
      <c r="C12" s="133">
        <v>10</v>
      </c>
      <c r="D12" s="262" t="s">
        <v>279</v>
      </c>
      <c r="E12" s="139" t="s">
        <v>279</v>
      </c>
      <c r="F12" s="139" t="s">
        <v>279</v>
      </c>
      <c r="G12" s="139" t="s">
        <v>279</v>
      </c>
      <c r="H12" s="74" t="s">
        <v>279</v>
      </c>
      <c r="I12" s="71"/>
      <c r="J12" s="68"/>
      <c r="K12" s="262" t="s">
        <v>279</v>
      </c>
      <c r="L12" s="139" t="s">
        <v>279</v>
      </c>
      <c r="M12" s="139" t="s">
        <v>279</v>
      </c>
      <c r="N12" s="139" t="s">
        <v>279</v>
      </c>
      <c r="O12" s="74" t="s">
        <v>279</v>
      </c>
      <c r="P12" s="71"/>
      <c r="Q12" s="68"/>
      <c r="R12" s="262" t="s">
        <v>279</v>
      </c>
      <c r="S12" s="139" t="s">
        <v>279</v>
      </c>
      <c r="T12" s="139" t="s">
        <v>279</v>
      </c>
      <c r="U12" s="139" t="s">
        <v>279</v>
      </c>
      <c r="V12" s="74" t="s">
        <v>279</v>
      </c>
      <c r="W12" s="71"/>
      <c r="X12" s="68"/>
      <c r="Y12" s="262" t="s">
        <v>279</v>
      </c>
      <c r="Z12" s="139" t="s">
        <v>279</v>
      </c>
      <c r="AA12" s="139" t="s">
        <v>279</v>
      </c>
      <c r="AB12" s="139" t="s">
        <v>279</v>
      </c>
      <c r="AC12" s="74" t="s">
        <v>279</v>
      </c>
      <c r="AD12" s="71"/>
      <c r="AE12" s="68"/>
      <c r="AF12" s="139" t="s">
        <v>279</v>
      </c>
      <c r="AG12" s="4">
        <f t="shared" si="0"/>
        <v>0</v>
      </c>
      <c r="AH12" s="305">
        <f t="shared" si="1"/>
        <v>0</v>
      </c>
      <c r="AI12" s="8">
        <f>COUNTIF(D12:AE12,"ت")</f>
        <v>0</v>
      </c>
      <c r="AJ12" s="25"/>
    </row>
    <row r="13" spans="1:36" ht="15.75" x14ac:dyDescent="0.25">
      <c r="A13" s="31">
        <v>9</v>
      </c>
      <c r="B13" s="106" t="s">
        <v>133</v>
      </c>
      <c r="C13" s="133">
        <v>10</v>
      </c>
      <c r="D13" s="262" t="s">
        <v>279</v>
      </c>
      <c r="E13" s="139" t="s">
        <v>279</v>
      </c>
      <c r="F13" s="139" t="s">
        <v>279</v>
      </c>
      <c r="G13" s="139" t="s">
        <v>279</v>
      </c>
      <c r="H13" s="74" t="s">
        <v>279</v>
      </c>
      <c r="I13" s="71"/>
      <c r="J13" s="68"/>
      <c r="K13" s="262" t="s">
        <v>279</v>
      </c>
      <c r="L13" s="139" t="s">
        <v>279</v>
      </c>
      <c r="M13" s="139" t="s">
        <v>279</v>
      </c>
      <c r="N13" s="139" t="s">
        <v>279</v>
      </c>
      <c r="O13" s="74" t="s">
        <v>279</v>
      </c>
      <c r="P13" s="71"/>
      <c r="Q13" s="68"/>
      <c r="R13" s="262" t="s">
        <v>279</v>
      </c>
      <c r="S13" s="139" t="s">
        <v>279</v>
      </c>
      <c r="T13" s="139" t="s">
        <v>279</v>
      </c>
      <c r="U13" s="139" t="s">
        <v>279</v>
      </c>
      <c r="V13" s="74" t="s">
        <v>279</v>
      </c>
      <c r="W13" s="71"/>
      <c r="X13" s="68"/>
      <c r="Y13" s="262" t="s">
        <v>279</v>
      </c>
      <c r="Z13" s="139" t="s">
        <v>279</v>
      </c>
      <c r="AA13" s="139" t="s">
        <v>279</v>
      </c>
      <c r="AB13" s="139" t="s">
        <v>279</v>
      </c>
      <c r="AC13" s="74" t="s">
        <v>279</v>
      </c>
      <c r="AD13" s="71"/>
      <c r="AE13" s="68"/>
      <c r="AF13" s="139" t="s">
        <v>279</v>
      </c>
      <c r="AG13" s="4">
        <f t="shared" si="0"/>
        <v>0</v>
      </c>
      <c r="AH13" s="305">
        <f t="shared" si="1"/>
        <v>0</v>
      </c>
      <c r="AI13" s="302" t="s">
        <v>279</v>
      </c>
      <c r="AJ13" s="25"/>
    </row>
    <row r="14" spans="1:36" ht="15.75" x14ac:dyDescent="0.25">
      <c r="A14" s="31">
        <v>10</v>
      </c>
      <c r="B14" s="106" t="s">
        <v>141</v>
      </c>
      <c r="C14" s="133">
        <v>10</v>
      </c>
      <c r="D14" s="262" t="s">
        <v>279</v>
      </c>
      <c r="E14" s="139" t="s">
        <v>279</v>
      </c>
      <c r="F14" s="139" t="s">
        <v>279</v>
      </c>
      <c r="G14" s="139" t="s">
        <v>279</v>
      </c>
      <c r="H14" s="74" t="s">
        <v>279</v>
      </c>
      <c r="I14" s="71"/>
      <c r="J14" s="68"/>
      <c r="K14" s="262" t="s">
        <v>279</v>
      </c>
      <c r="L14" s="139" t="s">
        <v>279</v>
      </c>
      <c r="M14" s="139" t="s">
        <v>279</v>
      </c>
      <c r="N14" s="139" t="s">
        <v>279</v>
      </c>
      <c r="O14" s="74" t="s">
        <v>279</v>
      </c>
      <c r="P14" s="71"/>
      <c r="Q14" s="68"/>
      <c r="R14" s="262" t="s">
        <v>279</v>
      </c>
      <c r="S14" s="139" t="s">
        <v>279</v>
      </c>
      <c r="T14" s="139" t="s">
        <v>279</v>
      </c>
      <c r="U14" s="139" t="s">
        <v>279</v>
      </c>
      <c r="V14" s="74" t="s">
        <v>279</v>
      </c>
      <c r="W14" s="71"/>
      <c r="X14" s="68"/>
      <c r="Y14" s="74" t="s">
        <v>280</v>
      </c>
      <c r="Z14" s="139" t="s">
        <v>279</v>
      </c>
      <c r="AA14" s="139" t="s">
        <v>279</v>
      </c>
      <c r="AB14" s="139" t="s">
        <v>279</v>
      </c>
      <c r="AC14" s="74" t="s">
        <v>279</v>
      </c>
      <c r="AD14" s="71"/>
      <c r="AE14" s="68"/>
      <c r="AF14" s="139" t="s">
        <v>279</v>
      </c>
      <c r="AG14" s="4">
        <f t="shared" si="0"/>
        <v>0</v>
      </c>
      <c r="AI14" s="8">
        <f>COUNTIF(D14:AE14,"ت")</f>
        <v>0</v>
      </c>
      <c r="AJ14" s="25"/>
    </row>
    <row r="15" spans="1:36" ht="15.75" x14ac:dyDescent="0.25">
      <c r="A15" s="31">
        <v>11</v>
      </c>
      <c r="B15" s="106" t="s">
        <v>119</v>
      </c>
      <c r="C15" s="133">
        <v>10</v>
      </c>
      <c r="D15" s="262" t="s">
        <v>279</v>
      </c>
      <c r="E15" s="139" t="s">
        <v>279</v>
      </c>
      <c r="F15" s="139" t="s">
        <v>279</v>
      </c>
      <c r="G15" s="139" t="s">
        <v>279</v>
      </c>
      <c r="H15" s="74" t="s">
        <v>279</v>
      </c>
      <c r="I15" s="71"/>
      <c r="J15" s="68"/>
      <c r="K15" s="262" t="s">
        <v>279</v>
      </c>
      <c r="L15" s="139" t="s">
        <v>279</v>
      </c>
      <c r="M15" s="139" t="s">
        <v>279</v>
      </c>
      <c r="N15" s="139" t="s">
        <v>279</v>
      </c>
      <c r="O15" s="74" t="s">
        <v>279</v>
      </c>
      <c r="P15" s="71"/>
      <c r="Q15" s="68"/>
      <c r="R15" s="262" t="s">
        <v>279</v>
      </c>
      <c r="S15" s="139" t="s">
        <v>279</v>
      </c>
      <c r="T15" s="139" t="s">
        <v>279</v>
      </c>
      <c r="U15" s="139" t="s">
        <v>279</v>
      </c>
      <c r="V15" s="74" t="s">
        <v>279</v>
      </c>
      <c r="W15" s="71"/>
      <c r="X15" s="68"/>
      <c r="Y15" s="262" t="s">
        <v>279</v>
      </c>
      <c r="Z15" s="139" t="s">
        <v>279</v>
      </c>
      <c r="AA15" s="139" t="s">
        <v>279</v>
      </c>
      <c r="AB15" s="139" t="s">
        <v>279</v>
      </c>
      <c r="AC15" s="74" t="s">
        <v>279</v>
      </c>
      <c r="AD15" s="71"/>
      <c r="AE15" s="68"/>
      <c r="AF15" s="139" t="s">
        <v>279</v>
      </c>
      <c r="AG15" s="4">
        <f t="shared" si="0"/>
        <v>0</v>
      </c>
      <c r="AH15" s="306"/>
      <c r="AI15" s="8">
        <f>COUNTIF(D15:AE15,"ت")</f>
        <v>0</v>
      </c>
      <c r="AJ15" s="25"/>
    </row>
    <row r="16" spans="1:36" ht="15.75" x14ac:dyDescent="0.25">
      <c r="A16" s="31">
        <v>12</v>
      </c>
      <c r="B16" s="106" t="s">
        <v>134</v>
      </c>
      <c r="C16" s="133">
        <v>10</v>
      </c>
      <c r="D16" s="262" t="s">
        <v>279</v>
      </c>
      <c r="E16" s="139" t="s">
        <v>279</v>
      </c>
      <c r="F16" s="139" t="s">
        <v>279</v>
      </c>
      <c r="G16" s="139" t="s">
        <v>279</v>
      </c>
      <c r="H16" s="74" t="s">
        <v>279</v>
      </c>
      <c r="I16" s="71"/>
      <c r="J16" s="68"/>
      <c r="K16" s="262" t="s">
        <v>279</v>
      </c>
      <c r="L16" s="139" t="s">
        <v>279</v>
      </c>
      <c r="M16" s="139" t="s">
        <v>279</v>
      </c>
      <c r="N16" s="139" t="s">
        <v>279</v>
      </c>
      <c r="O16" s="74" t="s">
        <v>279</v>
      </c>
      <c r="P16" s="71"/>
      <c r="Q16" s="68"/>
      <c r="R16" s="262" t="s">
        <v>279</v>
      </c>
      <c r="S16" s="139" t="s">
        <v>279</v>
      </c>
      <c r="T16" s="139" t="s">
        <v>279</v>
      </c>
      <c r="U16" s="139" t="s">
        <v>279</v>
      </c>
      <c r="V16" s="74" t="s">
        <v>279</v>
      </c>
      <c r="W16" s="71"/>
      <c r="X16" s="68"/>
      <c r="Y16" s="262" t="s">
        <v>279</v>
      </c>
      <c r="Z16" s="139" t="s">
        <v>279</v>
      </c>
      <c r="AA16" s="139" t="s">
        <v>279</v>
      </c>
      <c r="AB16" s="139" t="s">
        <v>279</v>
      </c>
      <c r="AC16" s="74" t="s">
        <v>279</v>
      </c>
      <c r="AD16" s="71"/>
      <c r="AE16" s="68"/>
      <c r="AF16" s="139" t="s">
        <v>279</v>
      </c>
      <c r="AG16" s="4">
        <f t="shared" si="0"/>
        <v>0</v>
      </c>
      <c r="AH16" s="305">
        <f t="shared" si="1"/>
        <v>0</v>
      </c>
      <c r="AI16" s="8">
        <f>COUNTIF(D16:AE16,"ت")</f>
        <v>0</v>
      </c>
      <c r="AJ16" s="25"/>
    </row>
    <row r="17" spans="1:36" ht="15.75" x14ac:dyDescent="0.25">
      <c r="A17" s="31">
        <v>13</v>
      </c>
      <c r="B17" s="106" t="s">
        <v>143</v>
      </c>
      <c r="C17" s="133">
        <v>10</v>
      </c>
      <c r="D17" s="262" t="s">
        <v>279</v>
      </c>
      <c r="E17" s="139" t="s">
        <v>279</v>
      </c>
      <c r="F17" s="139" t="s">
        <v>279</v>
      </c>
      <c r="G17" s="139" t="s">
        <v>279</v>
      </c>
      <c r="H17" s="74" t="s">
        <v>279</v>
      </c>
      <c r="I17" s="71"/>
      <c r="J17" s="68"/>
      <c r="K17" s="262" t="s">
        <v>279</v>
      </c>
      <c r="L17" s="74" t="s">
        <v>280</v>
      </c>
      <c r="M17" s="139" t="s">
        <v>279</v>
      </c>
      <c r="N17" s="139" t="s">
        <v>279</v>
      </c>
      <c r="O17" s="74" t="s">
        <v>279</v>
      </c>
      <c r="P17" s="71"/>
      <c r="Q17" s="68"/>
      <c r="R17" s="262" t="s">
        <v>279</v>
      </c>
      <c r="S17" s="139" t="s">
        <v>279</v>
      </c>
      <c r="T17" s="139" t="s">
        <v>279</v>
      </c>
      <c r="U17" s="74" t="s">
        <v>280</v>
      </c>
      <c r="V17" s="74" t="s">
        <v>279</v>
      </c>
      <c r="W17" s="71"/>
      <c r="X17" s="68"/>
      <c r="Y17" s="262" t="s">
        <v>279</v>
      </c>
      <c r="Z17" s="139" t="s">
        <v>279</v>
      </c>
      <c r="AA17" s="139" t="s">
        <v>279</v>
      </c>
      <c r="AB17" s="139" t="s">
        <v>279</v>
      </c>
      <c r="AC17" s="74" t="s">
        <v>279</v>
      </c>
      <c r="AD17" s="71"/>
      <c r="AE17" s="68"/>
      <c r="AF17" s="139" t="s">
        <v>279</v>
      </c>
      <c r="AG17" s="4">
        <f t="shared" si="0"/>
        <v>0</v>
      </c>
      <c r="AI17" s="8">
        <f>COUNTIF(D17:AE17,"ت")</f>
        <v>0</v>
      </c>
      <c r="AJ17" s="25"/>
    </row>
    <row r="18" spans="1:36" ht="15.75" x14ac:dyDescent="0.25">
      <c r="A18" s="31">
        <v>14</v>
      </c>
      <c r="B18" s="106" t="s">
        <v>135</v>
      </c>
      <c r="C18" s="133">
        <v>10</v>
      </c>
      <c r="D18" s="262" t="s">
        <v>279</v>
      </c>
      <c r="E18" s="139" t="s">
        <v>279</v>
      </c>
      <c r="F18" s="139" t="s">
        <v>279</v>
      </c>
      <c r="G18" s="139" t="s">
        <v>279</v>
      </c>
      <c r="H18" s="74" t="s">
        <v>279</v>
      </c>
      <c r="I18" s="71"/>
      <c r="J18" s="68"/>
      <c r="K18" s="262" t="s">
        <v>279</v>
      </c>
      <c r="L18" s="139" t="s">
        <v>279</v>
      </c>
      <c r="M18" s="139" t="s">
        <v>279</v>
      </c>
      <c r="N18" s="139" t="s">
        <v>279</v>
      </c>
      <c r="O18" s="74" t="s">
        <v>279</v>
      </c>
      <c r="P18" s="71"/>
      <c r="Q18" s="68"/>
      <c r="R18" s="262" t="s">
        <v>279</v>
      </c>
      <c r="S18" s="139" t="s">
        <v>279</v>
      </c>
      <c r="T18" s="139" t="s">
        <v>279</v>
      </c>
      <c r="U18" s="139" t="s">
        <v>279</v>
      </c>
      <c r="V18" s="74" t="s">
        <v>279</v>
      </c>
      <c r="W18" s="71"/>
      <c r="X18" s="68"/>
      <c r="Y18" s="262" t="s">
        <v>279</v>
      </c>
      <c r="Z18" s="139" t="s">
        <v>279</v>
      </c>
      <c r="AA18" s="139" t="s">
        <v>279</v>
      </c>
      <c r="AB18" s="139" t="s">
        <v>279</v>
      </c>
      <c r="AC18" s="74" t="s">
        <v>279</v>
      </c>
      <c r="AD18" s="71"/>
      <c r="AE18" s="68"/>
      <c r="AF18" s="139" t="s">
        <v>279</v>
      </c>
      <c r="AG18" s="4">
        <f t="shared" si="0"/>
        <v>0</v>
      </c>
      <c r="AH18" s="305">
        <f t="shared" si="1"/>
        <v>0</v>
      </c>
      <c r="AI18" s="8">
        <f>COUNTIF(D18:AE18,"ت")</f>
        <v>0</v>
      </c>
      <c r="AJ18" s="25"/>
    </row>
    <row r="19" spans="1:36" ht="15.75" x14ac:dyDescent="0.25">
      <c r="A19" s="31">
        <v>15</v>
      </c>
      <c r="B19" s="106" t="s">
        <v>140</v>
      </c>
      <c r="C19" s="133">
        <v>10</v>
      </c>
      <c r="D19" s="262" t="s">
        <v>279</v>
      </c>
      <c r="E19" s="139" t="s">
        <v>279</v>
      </c>
      <c r="F19" s="139" t="s">
        <v>279</v>
      </c>
      <c r="G19" s="139" t="s">
        <v>279</v>
      </c>
      <c r="H19" s="74" t="s">
        <v>279</v>
      </c>
      <c r="I19" s="71"/>
      <c r="J19" s="68"/>
      <c r="K19" s="262" t="s">
        <v>279</v>
      </c>
      <c r="L19" s="139" t="s">
        <v>279</v>
      </c>
      <c r="M19" s="139" t="s">
        <v>279</v>
      </c>
      <c r="N19" s="139" t="s">
        <v>279</v>
      </c>
      <c r="O19" s="74" t="s">
        <v>280</v>
      </c>
      <c r="P19" s="71"/>
      <c r="Q19" s="68"/>
      <c r="R19" s="262" t="s">
        <v>279</v>
      </c>
      <c r="S19" s="139" t="s">
        <v>279</v>
      </c>
      <c r="T19" s="139" t="s">
        <v>279</v>
      </c>
      <c r="U19" s="139" t="s">
        <v>279</v>
      </c>
      <c r="V19" s="74" t="s">
        <v>279</v>
      </c>
      <c r="W19" s="71"/>
      <c r="X19" s="68"/>
      <c r="Y19" s="262" t="s">
        <v>279</v>
      </c>
      <c r="Z19" s="139" t="s">
        <v>279</v>
      </c>
      <c r="AA19" s="139" t="s">
        <v>279</v>
      </c>
      <c r="AB19" s="139" t="s">
        <v>279</v>
      </c>
      <c r="AC19" s="74" t="s">
        <v>279</v>
      </c>
      <c r="AD19" s="71"/>
      <c r="AE19" s="68"/>
      <c r="AF19" s="139" t="s">
        <v>279</v>
      </c>
      <c r="AG19" s="4">
        <f t="shared" si="0"/>
        <v>0</v>
      </c>
      <c r="AH19" s="305">
        <f t="shared" si="1"/>
        <v>0</v>
      </c>
      <c r="AI19" s="8">
        <f>COUNTIF(D19:AE19,"ت")</f>
        <v>0</v>
      </c>
      <c r="AJ19" s="25"/>
    </row>
    <row r="20" spans="1:36" ht="15.75" x14ac:dyDescent="0.25">
      <c r="A20" s="31">
        <v>16</v>
      </c>
      <c r="B20" s="106" t="s">
        <v>263</v>
      </c>
      <c r="C20" s="133">
        <v>10</v>
      </c>
      <c r="D20" s="262" t="s">
        <v>279</v>
      </c>
      <c r="E20" s="139" t="s">
        <v>279</v>
      </c>
      <c r="F20" s="139" t="s">
        <v>279</v>
      </c>
      <c r="G20" s="139" t="s">
        <v>279</v>
      </c>
      <c r="H20" s="74" t="s">
        <v>279</v>
      </c>
      <c r="I20" s="71"/>
      <c r="J20" s="68"/>
      <c r="K20" s="262" t="s">
        <v>279</v>
      </c>
      <c r="L20" s="139" t="s">
        <v>279</v>
      </c>
      <c r="M20" s="139" t="s">
        <v>279</v>
      </c>
      <c r="N20" s="139" t="s">
        <v>279</v>
      </c>
      <c r="O20" s="74" t="s">
        <v>279</v>
      </c>
      <c r="P20" s="71"/>
      <c r="Q20" s="68"/>
      <c r="R20" s="262" t="s">
        <v>279</v>
      </c>
      <c r="S20" s="139" t="s">
        <v>279</v>
      </c>
      <c r="T20" s="139" t="s">
        <v>279</v>
      </c>
      <c r="U20" s="139" t="s">
        <v>279</v>
      </c>
      <c r="V20" s="74" t="s">
        <v>279</v>
      </c>
      <c r="W20" s="71"/>
      <c r="X20" s="68"/>
      <c r="Y20" s="262" t="s">
        <v>279</v>
      </c>
      <c r="Z20" s="139" t="s">
        <v>279</v>
      </c>
      <c r="AA20" s="139" t="s">
        <v>279</v>
      </c>
      <c r="AB20" s="139" t="s">
        <v>279</v>
      </c>
      <c r="AC20" s="74" t="s">
        <v>279</v>
      </c>
      <c r="AD20" s="71"/>
      <c r="AE20" s="68"/>
      <c r="AF20" s="139" t="s">
        <v>279</v>
      </c>
      <c r="AG20" s="4">
        <f t="shared" si="0"/>
        <v>0</v>
      </c>
      <c r="AH20" s="305">
        <f t="shared" si="1"/>
        <v>0</v>
      </c>
      <c r="AI20" s="8">
        <f>COUNTIF(D20:AE20,"ت")</f>
        <v>0</v>
      </c>
      <c r="AJ20" s="25"/>
    </row>
    <row r="21" spans="1:36" ht="15.75" x14ac:dyDescent="0.25">
      <c r="A21" s="31">
        <v>17</v>
      </c>
      <c r="B21" s="106" t="s">
        <v>138</v>
      </c>
      <c r="C21" s="133">
        <v>10</v>
      </c>
      <c r="D21" s="262" t="s">
        <v>279</v>
      </c>
      <c r="E21" s="139" t="s">
        <v>279</v>
      </c>
      <c r="F21" s="139" t="s">
        <v>279</v>
      </c>
      <c r="G21" s="139" t="s">
        <v>279</v>
      </c>
      <c r="H21" s="74" t="s">
        <v>279</v>
      </c>
      <c r="I21" s="71"/>
      <c r="J21" s="68"/>
      <c r="K21" s="262" t="s">
        <v>279</v>
      </c>
      <c r="L21" s="139" t="s">
        <v>279</v>
      </c>
      <c r="M21" s="139" t="s">
        <v>279</v>
      </c>
      <c r="N21" s="139" t="s">
        <v>279</v>
      </c>
      <c r="O21" s="74" t="s">
        <v>279</v>
      </c>
      <c r="P21" s="71"/>
      <c r="Q21" s="68"/>
      <c r="R21" s="262" t="s">
        <v>279</v>
      </c>
      <c r="S21" s="139" t="s">
        <v>279</v>
      </c>
      <c r="T21" s="139" t="s">
        <v>279</v>
      </c>
      <c r="U21" s="139" t="s">
        <v>279</v>
      </c>
      <c r="V21" s="74" t="s">
        <v>280</v>
      </c>
      <c r="W21" s="71"/>
      <c r="X21" s="68"/>
      <c r="Y21" s="262" t="s">
        <v>279</v>
      </c>
      <c r="Z21" s="139" t="s">
        <v>279</v>
      </c>
      <c r="AA21" s="139" t="s">
        <v>279</v>
      </c>
      <c r="AB21" s="139" t="s">
        <v>279</v>
      </c>
      <c r="AC21" s="74" t="s">
        <v>279</v>
      </c>
      <c r="AD21" s="71"/>
      <c r="AE21" s="68"/>
      <c r="AF21" s="139" t="s">
        <v>279</v>
      </c>
      <c r="AG21" s="4">
        <f t="shared" si="0"/>
        <v>0</v>
      </c>
      <c r="AI21" s="8">
        <f>COUNTIF(D21:AE21,"ت")</f>
        <v>0</v>
      </c>
      <c r="AJ21" s="25"/>
    </row>
    <row r="22" spans="1:36" ht="15.75" x14ac:dyDescent="0.25">
      <c r="A22" s="31">
        <v>18</v>
      </c>
      <c r="B22" s="106" t="s">
        <v>262</v>
      </c>
      <c r="C22" s="133">
        <v>10</v>
      </c>
      <c r="D22" s="262" t="s">
        <v>279</v>
      </c>
      <c r="E22" s="139" t="s">
        <v>279</v>
      </c>
      <c r="F22" s="139" t="s">
        <v>279</v>
      </c>
      <c r="G22" s="139" t="s">
        <v>279</v>
      </c>
      <c r="H22" s="74" t="s">
        <v>279</v>
      </c>
      <c r="I22" s="71"/>
      <c r="J22" s="68"/>
      <c r="K22" s="262" t="s">
        <v>279</v>
      </c>
      <c r="L22" s="139" t="s">
        <v>279</v>
      </c>
      <c r="M22" s="139" t="s">
        <v>279</v>
      </c>
      <c r="N22" s="139" t="s">
        <v>279</v>
      </c>
      <c r="O22" s="74" t="s">
        <v>279</v>
      </c>
      <c r="P22" s="71"/>
      <c r="Q22" s="68"/>
      <c r="R22" s="262" t="s">
        <v>279</v>
      </c>
      <c r="S22" s="139" t="s">
        <v>279</v>
      </c>
      <c r="T22" s="139" t="s">
        <v>279</v>
      </c>
      <c r="U22" s="139" t="s">
        <v>279</v>
      </c>
      <c r="V22" s="74" t="s">
        <v>279</v>
      </c>
      <c r="W22" s="71"/>
      <c r="X22" s="68"/>
      <c r="Y22" s="262" t="s">
        <v>279</v>
      </c>
      <c r="Z22" s="139" t="s">
        <v>279</v>
      </c>
      <c r="AA22" s="139" t="s">
        <v>279</v>
      </c>
      <c r="AB22" s="139" t="s">
        <v>279</v>
      </c>
      <c r="AC22" s="74" t="s">
        <v>279</v>
      </c>
      <c r="AD22" s="71"/>
      <c r="AE22" s="68"/>
      <c r="AF22" s="139" t="s">
        <v>279</v>
      </c>
      <c r="AG22" s="4">
        <f t="shared" si="0"/>
        <v>0</v>
      </c>
      <c r="AH22" s="305">
        <f t="shared" si="1"/>
        <v>0</v>
      </c>
      <c r="AI22" s="8">
        <f>COUNTIF(D22:AE22,"ت")</f>
        <v>0</v>
      </c>
      <c r="AJ22" s="25"/>
    </row>
    <row r="23" spans="1:36" ht="15.75" x14ac:dyDescent="0.25">
      <c r="A23" s="31">
        <v>19</v>
      </c>
      <c r="B23" s="106" t="s">
        <v>120</v>
      </c>
      <c r="C23" s="133">
        <v>10</v>
      </c>
      <c r="D23" s="262" t="s">
        <v>279</v>
      </c>
      <c r="E23" s="139" t="s">
        <v>279</v>
      </c>
      <c r="F23" s="139" t="s">
        <v>279</v>
      </c>
      <c r="G23" s="139" t="s">
        <v>279</v>
      </c>
      <c r="H23" s="74" t="s">
        <v>280</v>
      </c>
      <c r="I23" s="71"/>
      <c r="J23" s="68"/>
      <c r="K23" s="262" t="s">
        <v>279</v>
      </c>
      <c r="L23" s="139" t="s">
        <v>279</v>
      </c>
      <c r="M23" s="74" t="s">
        <v>280</v>
      </c>
      <c r="N23" s="139" t="s">
        <v>279</v>
      </c>
      <c r="O23" s="74" t="s">
        <v>279</v>
      </c>
      <c r="P23" s="71"/>
      <c r="Q23" s="68"/>
      <c r="R23" s="262" t="s">
        <v>279</v>
      </c>
      <c r="S23" s="139" t="s">
        <v>279</v>
      </c>
      <c r="T23" s="139" t="s">
        <v>279</v>
      </c>
      <c r="U23" s="139" t="s">
        <v>279</v>
      </c>
      <c r="V23" s="74" t="s">
        <v>279</v>
      </c>
      <c r="W23" s="71"/>
      <c r="X23" s="68"/>
      <c r="Y23" s="262" t="s">
        <v>279</v>
      </c>
      <c r="Z23" s="139" t="s">
        <v>279</v>
      </c>
      <c r="AA23" s="139" t="s">
        <v>279</v>
      </c>
      <c r="AB23" s="139" t="s">
        <v>279</v>
      </c>
      <c r="AC23" s="74" t="s">
        <v>279</v>
      </c>
      <c r="AD23" s="71"/>
      <c r="AE23" s="68"/>
      <c r="AF23" s="60">
        <f t="shared" ref="AF23:AF36" si="2">COUNTIF(D23:AE23,"ح")</f>
        <v>0</v>
      </c>
      <c r="AG23" s="4">
        <f t="shared" si="0"/>
        <v>0</v>
      </c>
      <c r="AH23" s="304"/>
      <c r="AI23" s="302" t="s">
        <v>279</v>
      </c>
      <c r="AJ23" s="25"/>
    </row>
    <row r="24" spans="1:36" ht="15.75" x14ac:dyDescent="0.25">
      <c r="A24" s="31">
        <v>20</v>
      </c>
      <c r="B24" s="106" t="s">
        <v>121</v>
      </c>
      <c r="C24" s="133">
        <v>10</v>
      </c>
      <c r="D24" s="262" t="s">
        <v>279</v>
      </c>
      <c r="E24" s="139" t="s">
        <v>279</v>
      </c>
      <c r="F24" s="139" t="s">
        <v>279</v>
      </c>
      <c r="G24" s="139" t="s">
        <v>279</v>
      </c>
      <c r="H24" s="74" t="s">
        <v>279</v>
      </c>
      <c r="I24" s="71"/>
      <c r="J24" s="68"/>
      <c r="K24" s="262" t="s">
        <v>279</v>
      </c>
      <c r="L24" s="139" t="s">
        <v>279</v>
      </c>
      <c r="M24" s="139" t="s">
        <v>279</v>
      </c>
      <c r="N24" s="139" t="s">
        <v>279</v>
      </c>
      <c r="O24" s="74" t="s">
        <v>279</v>
      </c>
      <c r="P24" s="71"/>
      <c r="Q24" s="68"/>
      <c r="R24" s="262" t="s">
        <v>279</v>
      </c>
      <c r="S24" s="139" t="s">
        <v>279</v>
      </c>
      <c r="T24" s="139" t="s">
        <v>279</v>
      </c>
      <c r="U24" s="139" t="s">
        <v>279</v>
      </c>
      <c r="V24" s="74" t="s">
        <v>279</v>
      </c>
      <c r="W24" s="71"/>
      <c r="X24" s="68"/>
      <c r="Y24" s="262" t="s">
        <v>279</v>
      </c>
      <c r="Z24" s="139" t="s">
        <v>279</v>
      </c>
      <c r="AA24" s="139" t="s">
        <v>279</v>
      </c>
      <c r="AB24" s="139" t="s">
        <v>279</v>
      </c>
      <c r="AC24" s="74" t="s">
        <v>279</v>
      </c>
      <c r="AD24" s="71"/>
      <c r="AE24" s="68"/>
      <c r="AF24" s="139" t="s">
        <v>279</v>
      </c>
      <c r="AG24" s="4">
        <f t="shared" si="0"/>
        <v>0</v>
      </c>
      <c r="AH24" s="306"/>
      <c r="AI24" s="8">
        <f>COUNTIF(D24:AE24,"ت")</f>
        <v>0</v>
      </c>
      <c r="AJ24" s="25"/>
    </row>
    <row r="25" spans="1:36" ht="15.75" x14ac:dyDescent="0.25">
      <c r="A25" s="31">
        <v>21</v>
      </c>
      <c r="B25" s="106" t="s">
        <v>122</v>
      </c>
      <c r="C25" s="133">
        <v>10</v>
      </c>
      <c r="D25" s="262" t="s">
        <v>279</v>
      </c>
      <c r="E25" s="139" t="s">
        <v>279</v>
      </c>
      <c r="F25" s="139" t="s">
        <v>279</v>
      </c>
      <c r="G25" s="139" t="s">
        <v>279</v>
      </c>
      <c r="H25" s="74" t="s">
        <v>279</v>
      </c>
      <c r="I25" s="71"/>
      <c r="J25" s="68"/>
      <c r="K25" s="262" t="s">
        <v>279</v>
      </c>
      <c r="L25" s="139" t="s">
        <v>279</v>
      </c>
      <c r="M25" s="139" t="s">
        <v>279</v>
      </c>
      <c r="N25" s="139" t="s">
        <v>279</v>
      </c>
      <c r="O25" s="74" t="s">
        <v>279</v>
      </c>
      <c r="P25" s="71"/>
      <c r="Q25" s="68"/>
      <c r="R25" s="262" t="s">
        <v>279</v>
      </c>
      <c r="S25" s="139" t="s">
        <v>279</v>
      </c>
      <c r="T25" s="139" t="s">
        <v>279</v>
      </c>
      <c r="U25" s="139" t="s">
        <v>279</v>
      </c>
      <c r="V25" s="74" t="s">
        <v>279</v>
      </c>
      <c r="W25" s="71"/>
      <c r="X25" s="68"/>
      <c r="Y25" s="262" t="s">
        <v>279</v>
      </c>
      <c r="Z25" s="139" t="s">
        <v>279</v>
      </c>
      <c r="AA25" s="139" t="s">
        <v>279</v>
      </c>
      <c r="AB25" s="139" t="s">
        <v>279</v>
      </c>
      <c r="AC25" s="74" t="s">
        <v>279</v>
      </c>
      <c r="AD25" s="71"/>
      <c r="AE25" s="68"/>
      <c r="AF25" s="139" t="s">
        <v>279</v>
      </c>
      <c r="AG25" s="4">
        <f t="shared" si="0"/>
        <v>0</v>
      </c>
      <c r="AH25" s="305">
        <f t="shared" si="1"/>
        <v>0</v>
      </c>
      <c r="AI25" s="8">
        <f>COUNTIF(D25:AE25,"ت")</f>
        <v>0</v>
      </c>
      <c r="AJ25" s="25"/>
    </row>
    <row r="26" spans="1:36" ht="15.75" x14ac:dyDescent="0.25">
      <c r="A26" s="31">
        <v>22</v>
      </c>
      <c r="B26" s="106" t="s">
        <v>123</v>
      </c>
      <c r="C26" s="133">
        <v>10</v>
      </c>
      <c r="D26" s="262" t="s">
        <v>279</v>
      </c>
      <c r="E26" s="139" t="s">
        <v>279</v>
      </c>
      <c r="F26" s="139" t="s">
        <v>279</v>
      </c>
      <c r="G26" s="139" t="s">
        <v>279</v>
      </c>
      <c r="H26" s="74" t="s">
        <v>279</v>
      </c>
      <c r="I26" s="71"/>
      <c r="J26" s="68"/>
      <c r="K26" s="262" t="s">
        <v>279</v>
      </c>
      <c r="L26" s="139" t="s">
        <v>279</v>
      </c>
      <c r="M26" s="139" t="s">
        <v>279</v>
      </c>
      <c r="N26" s="139" t="s">
        <v>279</v>
      </c>
      <c r="O26" s="74" t="s">
        <v>279</v>
      </c>
      <c r="P26" s="71"/>
      <c r="Q26" s="68"/>
      <c r="R26" s="262" t="s">
        <v>279</v>
      </c>
      <c r="S26" s="139" t="s">
        <v>279</v>
      </c>
      <c r="T26" s="139" t="s">
        <v>279</v>
      </c>
      <c r="U26" s="139" t="s">
        <v>279</v>
      </c>
      <c r="V26" s="74" t="s">
        <v>279</v>
      </c>
      <c r="W26" s="71"/>
      <c r="X26" s="68"/>
      <c r="Y26" s="262" t="s">
        <v>279</v>
      </c>
      <c r="Z26" s="139" t="s">
        <v>279</v>
      </c>
      <c r="AA26" s="139" t="s">
        <v>279</v>
      </c>
      <c r="AB26" s="139" t="s">
        <v>279</v>
      </c>
      <c r="AC26" s="74" t="s">
        <v>279</v>
      </c>
      <c r="AD26" s="71"/>
      <c r="AE26" s="68"/>
      <c r="AF26" s="139" t="s">
        <v>279</v>
      </c>
      <c r="AG26" s="4">
        <f t="shared" si="0"/>
        <v>0</v>
      </c>
      <c r="AH26" s="305">
        <f t="shared" si="1"/>
        <v>0</v>
      </c>
      <c r="AI26" s="8">
        <f>COUNTIF(D26:AE26,"ت")</f>
        <v>0</v>
      </c>
      <c r="AJ26" s="25"/>
    </row>
    <row r="27" spans="1:36" ht="15.75" x14ac:dyDescent="0.25">
      <c r="A27" s="31">
        <v>23</v>
      </c>
      <c r="B27" s="106" t="s">
        <v>124</v>
      </c>
      <c r="C27" s="133">
        <v>10</v>
      </c>
      <c r="D27" s="262" t="s">
        <v>279</v>
      </c>
      <c r="E27" s="139" t="s">
        <v>279</v>
      </c>
      <c r="F27" s="139" t="s">
        <v>279</v>
      </c>
      <c r="G27" s="139" t="s">
        <v>279</v>
      </c>
      <c r="H27" s="74" t="s">
        <v>279</v>
      </c>
      <c r="I27" s="71"/>
      <c r="J27" s="68"/>
      <c r="K27" s="262" t="s">
        <v>279</v>
      </c>
      <c r="L27" s="139" t="s">
        <v>279</v>
      </c>
      <c r="M27" s="139" t="s">
        <v>279</v>
      </c>
      <c r="N27" s="139" t="s">
        <v>279</v>
      </c>
      <c r="O27" s="74" t="s">
        <v>280</v>
      </c>
      <c r="P27" s="71"/>
      <c r="Q27" s="68"/>
      <c r="R27" s="262" t="s">
        <v>279</v>
      </c>
      <c r="S27" s="139" t="s">
        <v>279</v>
      </c>
      <c r="T27" s="139" t="s">
        <v>279</v>
      </c>
      <c r="U27" s="139" t="s">
        <v>279</v>
      </c>
      <c r="V27" s="74" t="s">
        <v>279</v>
      </c>
      <c r="W27" s="71"/>
      <c r="X27" s="68"/>
      <c r="Y27" s="262" t="s">
        <v>279</v>
      </c>
      <c r="Z27" s="139" t="s">
        <v>279</v>
      </c>
      <c r="AA27" s="139" t="s">
        <v>279</v>
      </c>
      <c r="AB27" s="139" t="s">
        <v>279</v>
      </c>
      <c r="AC27" s="74" t="s">
        <v>279</v>
      </c>
      <c r="AD27" s="71"/>
      <c r="AE27" s="68"/>
      <c r="AF27" s="139" t="s">
        <v>279</v>
      </c>
      <c r="AG27" s="4">
        <f t="shared" si="0"/>
        <v>0</v>
      </c>
      <c r="AH27" s="305">
        <f t="shared" si="1"/>
        <v>0</v>
      </c>
      <c r="AI27" s="8">
        <f>COUNTIF(D27:AE27,"ت")</f>
        <v>0</v>
      </c>
      <c r="AJ27" s="25"/>
    </row>
    <row r="28" spans="1:36" ht="15.75" x14ac:dyDescent="0.25">
      <c r="A28" s="31">
        <v>24</v>
      </c>
      <c r="B28" s="106" t="s">
        <v>125</v>
      </c>
      <c r="C28" s="133">
        <v>10</v>
      </c>
      <c r="D28" s="262" t="s">
        <v>279</v>
      </c>
      <c r="E28" s="139" t="s">
        <v>279</v>
      </c>
      <c r="F28" s="139" t="s">
        <v>279</v>
      </c>
      <c r="G28" s="139" t="s">
        <v>279</v>
      </c>
      <c r="H28" s="74" t="s">
        <v>279</v>
      </c>
      <c r="I28" s="71"/>
      <c r="J28" s="68"/>
      <c r="K28" s="262" t="s">
        <v>279</v>
      </c>
      <c r="L28" s="139" t="s">
        <v>279</v>
      </c>
      <c r="M28" s="139" t="s">
        <v>279</v>
      </c>
      <c r="N28" s="139" t="s">
        <v>279</v>
      </c>
      <c r="O28" s="74" t="s">
        <v>279</v>
      </c>
      <c r="P28" s="71"/>
      <c r="Q28" s="68"/>
      <c r="R28" s="262" t="s">
        <v>279</v>
      </c>
      <c r="S28" s="139" t="s">
        <v>279</v>
      </c>
      <c r="T28" s="139" t="s">
        <v>279</v>
      </c>
      <c r="U28" s="139" t="s">
        <v>279</v>
      </c>
      <c r="V28" s="74" t="s">
        <v>279</v>
      </c>
      <c r="W28" s="71"/>
      <c r="X28" s="68"/>
      <c r="Y28" s="262" t="s">
        <v>279</v>
      </c>
      <c r="Z28" s="139" t="s">
        <v>279</v>
      </c>
      <c r="AA28" s="139" t="s">
        <v>279</v>
      </c>
      <c r="AB28" s="139" t="s">
        <v>279</v>
      </c>
      <c r="AC28" s="74" t="s">
        <v>279</v>
      </c>
      <c r="AD28" s="71"/>
      <c r="AE28" s="68"/>
      <c r="AF28" s="139" t="s">
        <v>279</v>
      </c>
      <c r="AG28" s="4">
        <f t="shared" si="0"/>
        <v>0</v>
      </c>
      <c r="AH28" s="305">
        <f t="shared" si="1"/>
        <v>0</v>
      </c>
      <c r="AI28" s="8">
        <f>COUNTIF(D28:AE28,"ت")</f>
        <v>0</v>
      </c>
      <c r="AJ28" s="25"/>
    </row>
    <row r="29" spans="1:36" ht="15.75" x14ac:dyDescent="0.25">
      <c r="A29" s="31">
        <v>25</v>
      </c>
      <c r="B29" s="106" t="s">
        <v>126</v>
      </c>
      <c r="C29" s="133">
        <v>10</v>
      </c>
      <c r="D29" s="262" t="s">
        <v>279</v>
      </c>
      <c r="E29" s="139" t="s">
        <v>279</v>
      </c>
      <c r="F29" s="139" t="s">
        <v>279</v>
      </c>
      <c r="G29" s="139" t="s">
        <v>279</v>
      </c>
      <c r="H29" s="74" t="s">
        <v>279</v>
      </c>
      <c r="I29" s="71"/>
      <c r="J29" s="68"/>
      <c r="K29" s="262" t="s">
        <v>279</v>
      </c>
      <c r="L29" s="139" t="s">
        <v>279</v>
      </c>
      <c r="M29" s="139" t="s">
        <v>279</v>
      </c>
      <c r="N29" s="139" t="s">
        <v>279</v>
      </c>
      <c r="O29" s="74" t="s">
        <v>279</v>
      </c>
      <c r="P29" s="71"/>
      <c r="Q29" s="68"/>
      <c r="R29" s="262" t="s">
        <v>279</v>
      </c>
      <c r="S29" s="139" t="s">
        <v>279</v>
      </c>
      <c r="T29" s="139" t="s">
        <v>279</v>
      </c>
      <c r="U29" s="139" t="s">
        <v>279</v>
      </c>
      <c r="V29" s="74" t="s">
        <v>280</v>
      </c>
      <c r="W29" s="71"/>
      <c r="X29" s="68"/>
      <c r="Y29" s="262" t="s">
        <v>279</v>
      </c>
      <c r="Z29" s="139" t="s">
        <v>279</v>
      </c>
      <c r="AA29" s="139" t="s">
        <v>279</v>
      </c>
      <c r="AB29" s="139" t="s">
        <v>279</v>
      </c>
      <c r="AC29" s="74" t="s">
        <v>279</v>
      </c>
      <c r="AD29" s="71"/>
      <c r="AE29" s="68"/>
      <c r="AF29" s="60">
        <f t="shared" si="2"/>
        <v>0</v>
      </c>
      <c r="AG29" s="4">
        <f t="shared" si="0"/>
        <v>0</v>
      </c>
      <c r="AH29" s="304"/>
      <c r="AI29" s="8">
        <f>COUNTIF(D29:AE29,"ت")</f>
        <v>0</v>
      </c>
      <c r="AJ29" s="25"/>
    </row>
    <row r="30" spans="1:36" ht="15.75" x14ac:dyDescent="0.25">
      <c r="A30" s="31">
        <v>26</v>
      </c>
      <c r="B30" s="106" t="s">
        <v>127</v>
      </c>
      <c r="C30" s="133">
        <v>10</v>
      </c>
      <c r="D30" s="262" t="s">
        <v>279</v>
      </c>
      <c r="E30" s="139" t="s">
        <v>279</v>
      </c>
      <c r="F30" s="139" t="s">
        <v>279</v>
      </c>
      <c r="G30" s="139" t="s">
        <v>279</v>
      </c>
      <c r="H30" s="74" t="s">
        <v>279</v>
      </c>
      <c r="I30" s="71"/>
      <c r="J30" s="68"/>
      <c r="K30" s="262" t="s">
        <v>279</v>
      </c>
      <c r="L30" s="139" t="s">
        <v>279</v>
      </c>
      <c r="M30" s="139" t="s">
        <v>279</v>
      </c>
      <c r="N30" s="139" t="s">
        <v>279</v>
      </c>
      <c r="O30" s="74" t="s">
        <v>279</v>
      </c>
      <c r="P30" s="71"/>
      <c r="Q30" s="68"/>
      <c r="R30" s="262" t="s">
        <v>279</v>
      </c>
      <c r="S30" s="139" t="s">
        <v>279</v>
      </c>
      <c r="T30" s="139" t="s">
        <v>279</v>
      </c>
      <c r="U30" s="139" t="s">
        <v>279</v>
      </c>
      <c r="V30" s="74" t="s">
        <v>279</v>
      </c>
      <c r="W30" s="71"/>
      <c r="X30" s="68"/>
      <c r="Y30" s="262" t="s">
        <v>279</v>
      </c>
      <c r="Z30" s="139" t="s">
        <v>279</v>
      </c>
      <c r="AA30" s="139" t="s">
        <v>279</v>
      </c>
      <c r="AB30" s="139" t="s">
        <v>279</v>
      </c>
      <c r="AC30" s="74" t="s">
        <v>279</v>
      </c>
      <c r="AD30" s="71"/>
      <c r="AE30" s="68"/>
      <c r="AF30" s="139" t="s">
        <v>279</v>
      </c>
      <c r="AG30" s="4">
        <f t="shared" si="0"/>
        <v>0</v>
      </c>
      <c r="AH30" s="305">
        <f t="shared" si="1"/>
        <v>0</v>
      </c>
      <c r="AI30" s="8">
        <f>COUNTIF(D30:AE30,"ت")</f>
        <v>0</v>
      </c>
      <c r="AJ30" s="25"/>
    </row>
    <row r="31" spans="1:36" ht="15.75" x14ac:dyDescent="0.25">
      <c r="A31" s="31">
        <v>27</v>
      </c>
      <c r="B31" s="106" t="s">
        <v>128</v>
      </c>
      <c r="C31" s="133">
        <v>10</v>
      </c>
      <c r="D31" s="262" t="s">
        <v>279</v>
      </c>
      <c r="E31" s="139" t="s">
        <v>279</v>
      </c>
      <c r="F31" s="139" t="s">
        <v>279</v>
      </c>
      <c r="G31" s="139" t="s">
        <v>279</v>
      </c>
      <c r="H31" s="74" t="s">
        <v>279</v>
      </c>
      <c r="I31" s="71"/>
      <c r="J31" s="68"/>
      <c r="K31" s="262" t="s">
        <v>279</v>
      </c>
      <c r="L31" s="139" t="s">
        <v>279</v>
      </c>
      <c r="M31" s="139" t="s">
        <v>279</v>
      </c>
      <c r="N31" s="139" t="s">
        <v>279</v>
      </c>
      <c r="O31" s="74" t="s">
        <v>279</v>
      </c>
      <c r="P31" s="71"/>
      <c r="Q31" s="68"/>
      <c r="R31" s="262" t="s">
        <v>279</v>
      </c>
      <c r="S31" s="139" t="s">
        <v>279</v>
      </c>
      <c r="T31" s="139" t="s">
        <v>279</v>
      </c>
      <c r="U31" s="139" t="s">
        <v>279</v>
      </c>
      <c r="V31" s="74" t="s">
        <v>279</v>
      </c>
      <c r="W31" s="71"/>
      <c r="X31" s="68"/>
      <c r="Y31" s="262" t="s">
        <v>279</v>
      </c>
      <c r="Z31" s="139" t="s">
        <v>279</v>
      </c>
      <c r="AA31" s="139" t="s">
        <v>279</v>
      </c>
      <c r="AB31" s="139" t="s">
        <v>279</v>
      </c>
      <c r="AC31" s="74" t="s">
        <v>279</v>
      </c>
      <c r="AD31" s="71"/>
      <c r="AE31" s="68"/>
      <c r="AF31" s="139" t="s">
        <v>279</v>
      </c>
      <c r="AG31" s="4">
        <f t="shared" si="0"/>
        <v>0</v>
      </c>
      <c r="AH31" s="305">
        <f t="shared" si="1"/>
        <v>0</v>
      </c>
      <c r="AI31" s="8">
        <f>COUNTIF(D31:AE31,"ت")</f>
        <v>0</v>
      </c>
      <c r="AJ31" s="25"/>
    </row>
    <row r="32" spans="1:36" ht="15.75" x14ac:dyDescent="0.25">
      <c r="A32" s="31">
        <v>28</v>
      </c>
      <c r="B32" s="106" t="s">
        <v>129</v>
      </c>
      <c r="C32" s="133">
        <v>10</v>
      </c>
      <c r="D32" s="262" t="s">
        <v>279</v>
      </c>
      <c r="E32" s="139" t="s">
        <v>279</v>
      </c>
      <c r="F32" s="139" t="s">
        <v>279</v>
      </c>
      <c r="G32" s="139" t="s">
        <v>279</v>
      </c>
      <c r="H32" s="74" t="s">
        <v>279</v>
      </c>
      <c r="I32" s="71"/>
      <c r="J32" s="68"/>
      <c r="K32" s="262" t="s">
        <v>279</v>
      </c>
      <c r="L32" s="139" t="s">
        <v>279</v>
      </c>
      <c r="M32" s="139" t="s">
        <v>279</v>
      </c>
      <c r="N32" s="139" t="s">
        <v>279</v>
      </c>
      <c r="O32" s="74" t="s">
        <v>279</v>
      </c>
      <c r="P32" s="71"/>
      <c r="Q32" s="68"/>
      <c r="R32" s="262" t="s">
        <v>279</v>
      </c>
      <c r="S32" s="139" t="s">
        <v>279</v>
      </c>
      <c r="T32" s="139" t="s">
        <v>279</v>
      </c>
      <c r="U32" s="139" t="s">
        <v>279</v>
      </c>
      <c r="V32" s="74" t="s">
        <v>279</v>
      </c>
      <c r="W32" s="71"/>
      <c r="X32" s="68"/>
      <c r="Y32" s="262" t="s">
        <v>279</v>
      </c>
      <c r="Z32" s="139" t="s">
        <v>279</v>
      </c>
      <c r="AA32" s="139" t="s">
        <v>279</v>
      </c>
      <c r="AB32" s="139" t="s">
        <v>279</v>
      </c>
      <c r="AC32" s="74" t="s">
        <v>279</v>
      </c>
      <c r="AD32" s="71"/>
      <c r="AE32" s="68"/>
      <c r="AF32" s="139" t="s">
        <v>279</v>
      </c>
      <c r="AG32" s="4">
        <f t="shared" si="0"/>
        <v>0</v>
      </c>
      <c r="AH32" s="305">
        <f t="shared" si="1"/>
        <v>0</v>
      </c>
      <c r="AI32" s="8">
        <f>COUNTIF(D32:AE32,"ت")</f>
        <v>0</v>
      </c>
      <c r="AJ32" s="25"/>
    </row>
    <row r="33" spans="1:36" ht="15.75" x14ac:dyDescent="0.25">
      <c r="A33" s="31">
        <v>29</v>
      </c>
      <c r="B33" s="106" t="s">
        <v>130</v>
      </c>
      <c r="C33" s="133">
        <v>10</v>
      </c>
      <c r="D33" s="262" t="s">
        <v>279</v>
      </c>
      <c r="E33" s="139" t="s">
        <v>279</v>
      </c>
      <c r="F33" s="139" t="s">
        <v>279</v>
      </c>
      <c r="G33" s="139" t="s">
        <v>279</v>
      </c>
      <c r="H33" s="74" t="s">
        <v>279</v>
      </c>
      <c r="I33" s="71"/>
      <c r="J33" s="68"/>
      <c r="K33" s="262" t="s">
        <v>279</v>
      </c>
      <c r="L33" s="139" t="s">
        <v>279</v>
      </c>
      <c r="M33" s="139" t="s">
        <v>279</v>
      </c>
      <c r="N33" s="139" t="s">
        <v>279</v>
      </c>
      <c r="O33" s="74" t="s">
        <v>279</v>
      </c>
      <c r="P33" s="71"/>
      <c r="Q33" s="68"/>
      <c r="R33" s="262" t="s">
        <v>279</v>
      </c>
      <c r="S33" s="139" t="s">
        <v>279</v>
      </c>
      <c r="T33" s="139" t="s">
        <v>279</v>
      </c>
      <c r="U33" s="139" t="s">
        <v>279</v>
      </c>
      <c r="V33" s="74" t="s">
        <v>279</v>
      </c>
      <c r="W33" s="71"/>
      <c r="X33" s="68"/>
      <c r="Y33" s="262" t="s">
        <v>279</v>
      </c>
      <c r="Z33" s="139" t="s">
        <v>279</v>
      </c>
      <c r="AA33" s="139" t="s">
        <v>279</v>
      </c>
      <c r="AB33" s="139" t="s">
        <v>279</v>
      </c>
      <c r="AC33" s="74" t="s">
        <v>279</v>
      </c>
      <c r="AD33" s="71"/>
      <c r="AE33" s="68"/>
      <c r="AF33" s="139" t="s">
        <v>279</v>
      </c>
      <c r="AG33" s="4">
        <f t="shared" si="0"/>
        <v>0</v>
      </c>
      <c r="AH33" s="305">
        <f t="shared" si="1"/>
        <v>0</v>
      </c>
      <c r="AI33" s="8">
        <f>COUNTIF(D33:AE33,"ت")</f>
        <v>0</v>
      </c>
      <c r="AJ33" s="25"/>
    </row>
    <row r="34" spans="1:36" ht="15.75" x14ac:dyDescent="0.25">
      <c r="A34" s="31">
        <v>30</v>
      </c>
      <c r="B34" s="106" t="s">
        <v>144</v>
      </c>
      <c r="C34" s="133">
        <v>10</v>
      </c>
      <c r="D34" s="262" t="s">
        <v>279</v>
      </c>
      <c r="E34" s="139" t="s">
        <v>279</v>
      </c>
      <c r="F34" s="139" t="s">
        <v>279</v>
      </c>
      <c r="G34" s="139" t="s">
        <v>279</v>
      </c>
      <c r="H34" s="74" t="s">
        <v>279</v>
      </c>
      <c r="I34" s="71"/>
      <c r="J34" s="68"/>
      <c r="K34" s="262" t="s">
        <v>279</v>
      </c>
      <c r="L34" s="139" t="s">
        <v>279</v>
      </c>
      <c r="M34" s="139" t="s">
        <v>279</v>
      </c>
      <c r="N34" s="139" t="s">
        <v>279</v>
      </c>
      <c r="O34" s="74" t="s">
        <v>279</v>
      </c>
      <c r="P34" s="71"/>
      <c r="Q34" s="68"/>
      <c r="R34" s="262" t="s">
        <v>279</v>
      </c>
      <c r="S34" s="139" t="s">
        <v>279</v>
      </c>
      <c r="T34" s="139" t="s">
        <v>279</v>
      </c>
      <c r="U34" s="139" t="s">
        <v>279</v>
      </c>
      <c r="V34" s="74" t="s">
        <v>279</v>
      </c>
      <c r="W34" s="71"/>
      <c r="X34" s="68"/>
      <c r="Y34" s="262" t="s">
        <v>279</v>
      </c>
      <c r="Z34" s="139" t="s">
        <v>279</v>
      </c>
      <c r="AA34" s="139" t="s">
        <v>279</v>
      </c>
      <c r="AB34" s="139" t="s">
        <v>279</v>
      </c>
      <c r="AC34" s="74" t="s">
        <v>279</v>
      </c>
      <c r="AD34" s="71"/>
      <c r="AE34" s="68"/>
      <c r="AF34" s="139" t="s">
        <v>279</v>
      </c>
      <c r="AG34" s="4">
        <f t="shared" si="0"/>
        <v>0</v>
      </c>
      <c r="AH34" s="305">
        <f t="shared" si="1"/>
        <v>0</v>
      </c>
      <c r="AI34" s="8">
        <f>COUNTIF(D34:AE34,"ت")</f>
        <v>0</v>
      </c>
      <c r="AJ34" s="25"/>
    </row>
    <row r="35" spans="1:36" ht="15.75" x14ac:dyDescent="0.25">
      <c r="A35" s="31">
        <v>31</v>
      </c>
      <c r="B35" s="106" t="s">
        <v>145</v>
      </c>
      <c r="C35" s="133">
        <v>10</v>
      </c>
      <c r="D35" s="262" t="s">
        <v>279</v>
      </c>
      <c r="E35" s="139" t="s">
        <v>279</v>
      </c>
      <c r="F35" s="139" t="s">
        <v>279</v>
      </c>
      <c r="G35" s="139" t="s">
        <v>279</v>
      </c>
      <c r="H35" s="74" t="s">
        <v>279</v>
      </c>
      <c r="I35" s="71"/>
      <c r="J35" s="68"/>
      <c r="K35" s="262" t="s">
        <v>279</v>
      </c>
      <c r="L35" s="139" t="s">
        <v>279</v>
      </c>
      <c r="M35" s="139" t="s">
        <v>279</v>
      </c>
      <c r="N35" s="139" t="s">
        <v>279</v>
      </c>
      <c r="O35" s="74" t="s">
        <v>279</v>
      </c>
      <c r="P35" s="71"/>
      <c r="Q35" s="68"/>
      <c r="R35" s="262" t="s">
        <v>279</v>
      </c>
      <c r="S35" s="139" t="s">
        <v>279</v>
      </c>
      <c r="T35" s="139" t="s">
        <v>279</v>
      </c>
      <c r="U35" s="139" t="s">
        <v>279</v>
      </c>
      <c r="V35" s="74" t="s">
        <v>279</v>
      </c>
      <c r="W35" s="71"/>
      <c r="X35" s="68"/>
      <c r="Y35" s="262" t="s">
        <v>279</v>
      </c>
      <c r="Z35" s="139" t="s">
        <v>279</v>
      </c>
      <c r="AA35" s="139" t="s">
        <v>279</v>
      </c>
      <c r="AB35" s="139" t="s">
        <v>279</v>
      </c>
      <c r="AC35" s="74" t="s">
        <v>279</v>
      </c>
      <c r="AD35" s="71"/>
      <c r="AE35" s="68"/>
      <c r="AF35" s="139" t="s">
        <v>279</v>
      </c>
      <c r="AG35" s="4">
        <f t="shared" si="0"/>
        <v>0</v>
      </c>
      <c r="AH35" s="305">
        <f t="shared" si="1"/>
        <v>0</v>
      </c>
      <c r="AI35" s="8">
        <f>COUNTIF(D35:AE35,"ت")</f>
        <v>0</v>
      </c>
      <c r="AJ35" s="25"/>
    </row>
    <row r="36" spans="1:36" ht="15.75" x14ac:dyDescent="0.25">
      <c r="A36" s="31">
        <v>32</v>
      </c>
      <c r="B36" s="106" t="s">
        <v>146</v>
      </c>
      <c r="C36" s="133">
        <v>10</v>
      </c>
      <c r="D36" s="262" t="s">
        <v>279</v>
      </c>
      <c r="E36" s="139" t="s">
        <v>279</v>
      </c>
      <c r="F36" s="139" t="s">
        <v>279</v>
      </c>
      <c r="G36" s="139" t="s">
        <v>279</v>
      </c>
      <c r="H36" s="74" t="s">
        <v>279</v>
      </c>
      <c r="I36" s="71"/>
      <c r="J36" s="68"/>
      <c r="K36" s="262" t="s">
        <v>279</v>
      </c>
      <c r="L36" s="139" t="s">
        <v>279</v>
      </c>
      <c r="M36" s="139" t="s">
        <v>279</v>
      </c>
      <c r="N36" s="139" t="s">
        <v>279</v>
      </c>
      <c r="O36" s="74" t="s">
        <v>279</v>
      </c>
      <c r="P36" s="71"/>
      <c r="Q36" s="68"/>
      <c r="R36" s="262" t="s">
        <v>279</v>
      </c>
      <c r="S36" s="139" t="s">
        <v>279</v>
      </c>
      <c r="T36" s="139" t="s">
        <v>279</v>
      </c>
      <c r="U36" s="139" t="s">
        <v>279</v>
      </c>
      <c r="V36" s="74" t="s">
        <v>279</v>
      </c>
      <c r="W36" s="71"/>
      <c r="X36" s="68"/>
      <c r="Y36" s="74" t="s">
        <v>280</v>
      </c>
      <c r="Z36" s="139" t="s">
        <v>279</v>
      </c>
      <c r="AA36" s="139" t="s">
        <v>279</v>
      </c>
      <c r="AB36" s="139" t="s">
        <v>279</v>
      </c>
      <c r="AC36" s="74" t="s">
        <v>279</v>
      </c>
      <c r="AD36" s="71"/>
      <c r="AE36" s="68"/>
      <c r="AF36" s="60">
        <f t="shared" si="2"/>
        <v>0</v>
      </c>
      <c r="AG36" s="4">
        <f t="shared" si="0"/>
        <v>0</v>
      </c>
      <c r="AH36" s="304"/>
      <c r="AI36" s="8">
        <f>COUNTIF(D36:AE36,"ت")</f>
        <v>0</v>
      </c>
      <c r="AJ36" s="25"/>
    </row>
    <row r="37" spans="1:36" ht="15.75" x14ac:dyDescent="0.25">
      <c r="A37" s="31">
        <v>33</v>
      </c>
      <c r="B37" s="106" t="s">
        <v>284</v>
      </c>
      <c r="C37" s="133">
        <v>10</v>
      </c>
      <c r="D37" s="262" t="s">
        <v>279</v>
      </c>
      <c r="E37" s="139" t="s">
        <v>279</v>
      </c>
      <c r="F37" s="139" t="s">
        <v>279</v>
      </c>
      <c r="G37" s="139" t="s">
        <v>279</v>
      </c>
      <c r="H37" s="74" t="s">
        <v>279</v>
      </c>
      <c r="I37" s="71"/>
      <c r="J37" s="68"/>
      <c r="K37" s="262" t="s">
        <v>279</v>
      </c>
      <c r="L37" s="139" t="s">
        <v>279</v>
      </c>
      <c r="M37" s="139" t="s">
        <v>279</v>
      </c>
      <c r="N37" s="139" t="s">
        <v>279</v>
      </c>
      <c r="O37" s="74" t="s">
        <v>279</v>
      </c>
      <c r="P37" s="71"/>
      <c r="Q37" s="68"/>
      <c r="R37" s="262" t="s">
        <v>279</v>
      </c>
      <c r="S37" s="139" t="s">
        <v>279</v>
      </c>
      <c r="T37" s="139" t="s">
        <v>279</v>
      </c>
      <c r="U37" s="139" t="s">
        <v>279</v>
      </c>
      <c r="V37" s="74" t="s">
        <v>279</v>
      </c>
      <c r="W37" s="71"/>
      <c r="X37" s="68"/>
      <c r="Y37" s="262" t="s">
        <v>279</v>
      </c>
      <c r="Z37" s="139" t="s">
        <v>279</v>
      </c>
      <c r="AA37" s="139" t="s">
        <v>279</v>
      </c>
      <c r="AB37" s="139" t="s">
        <v>279</v>
      </c>
      <c r="AC37" s="74" t="s">
        <v>279</v>
      </c>
      <c r="AD37" s="71"/>
      <c r="AE37" s="68"/>
      <c r="AF37" s="139" t="s">
        <v>279</v>
      </c>
      <c r="AG37" s="4">
        <f t="shared" ref="AG37:AG61" si="3">COUNTIF(D37:AE37,"غ")</f>
        <v>0</v>
      </c>
      <c r="AH37" s="305">
        <f t="shared" ref="AH37:AH61" si="4">COUNTIF(D37:AE37,"ب")</f>
        <v>0</v>
      </c>
      <c r="AI37" s="8">
        <f t="shared" ref="AI37:AI61" si="5">COUNTIF(D37:AE37,"ت")</f>
        <v>0</v>
      </c>
      <c r="AJ37" s="25"/>
    </row>
    <row r="38" spans="1:36" ht="15.75" x14ac:dyDescent="0.25">
      <c r="A38" s="31">
        <v>34</v>
      </c>
      <c r="B38" s="106" t="s">
        <v>282</v>
      </c>
      <c r="C38" s="133">
        <v>10</v>
      </c>
      <c r="D38" s="262" t="s">
        <v>279</v>
      </c>
      <c r="E38" s="139" t="s">
        <v>279</v>
      </c>
      <c r="F38" s="139" t="s">
        <v>279</v>
      </c>
      <c r="G38" s="139" t="s">
        <v>279</v>
      </c>
      <c r="H38" s="74" t="s">
        <v>279</v>
      </c>
      <c r="I38" s="71"/>
      <c r="J38" s="68"/>
      <c r="K38" s="262" t="s">
        <v>279</v>
      </c>
      <c r="L38" s="139" t="s">
        <v>279</v>
      </c>
      <c r="M38" s="139" t="s">
        <v>279</v>
      </c>
      <c r="N38" s="139" t="s">
        <v>279</v>
      </c>
      <c r="O38" s="74" t="s">
        <v>279</v>
      </c>
      <c r="P38" s="71"/>
      <c r="Q38" s="68"/>
      <c r="R38" s="262" t="s">
        <v>279</v>
      </c>
      <c r="S38" s="139" t="s">
        <v>279</v>
      </c>
      <c r="T38" s="139" t="s">
        <v>279</v>
      </c>
      <c r="U38" s="139" t="s">
        <v>279</v>
      </c>
      <c r="V38" s="74" t="s">
        <v>279</v>
      </c>
      <c r="W38" s="71"/>
      <c r="X38" s="68"/>
      <c r="Y38" s="262" t="s">
        <v>279</v>
      </c>
      <c r="Z38" s="139" t="s">
        <v>279</v>
      </c>
      <c r="AA38" s="139" t="s">
        <v>279</v>
      </c>
      <c r="AB38" s="139" t="s">
        <v>279</v>
      </c>
      <c r="AC38" s="74" t="s">
        <v>279</v>
      </c>
      <c r="AD38" s="71"/>
      <c r="AE38" s="68"/>
      <c r="AF38" s="139" t="s">
        <v>279</v>
      </c>
      <c r="AG38" s="4">
        <f t="shared" si="3"/>
        <v>0</v>
      </c>
      <c r="AH38" s="8">
        <f t="shared" si="4"/>
        <v>0</v>
      </c>
      <c r="AI38" s="8">
        <f t="shared" si="5"/>
        <v>0</v>
      </c>
      <c r="AJ38" s="25"/>
    </row>
    <row r="39" spans="1:36" ht="15.75" x14ac:dyDescent="0.25">
      <c r="A39" s="31">
        <v>35</v>
      </c>
      <c r="B39" s="106" t="s">
        <v>283</v>
      </c>
      <c r="C39" s="133">
        <v>10</v>
      </c>
      <c r="D39" s="262" t="s">
        <v>279</v>
      </c>
      <c r="E39" s="139" t="s">
        <v>279</v>
      </c>
      <c r="F39" s="139" t="s">
        <v>279</v>
      </c>
      <c r="G39" s="139" t="s">
        <v>279</v>
      </c>
      <c r="H39" s="74" t="s">
        <v>279</v>
      </c>
      <c r="I39" s="71"/>
      <c r="J39" s="68"/>
      <c r="K39" s="262" t="s">
        <v>279</v>
      </c>
      <c r="L39" s="139" t="s">
        <v>279</v>
      </c>
      <c r="M39" s="139" t="s">
        <v>279</v>
      </c>
      <c r="N39" s="139" t="s">
        <v>279</v>
      </c>
      <c r="O39" s="74" t="s">
        <v>279</v>
      </c>
      <c r="P39" s="71"/>
      <c r="Q39" s="68"/>
      <c r="R39" s="262" t="s">
        <v>279</v>
      </c>
      <c r="S39" s="139" t="s">
        <v>279</v>
      </c>
      <c r="T39" s="139" t="s">
        <v>279</v>
      </c>
      <c r="U39" s="139" t="s">
        <v>279</v>
      </c>
      <c r="V39" s="74" t="s">
        <v>279</v>
      </c>
      <c r="W39" s="71"/>
      <c r="X39" s="68"/>
      <c r="Y39" s="262" t="s">
        <v>279</v>
      </c>
      <c r="Z39" s="139" t="s">
        <v>279</v>
      </c>
      <c r="AA39" s="139" t="s">
        <v>279</v>
      </c>
      <c r="AB39" s="139" t="s">
        <v>279</v>
      </c>
      <c r="AC39" s="74" t="s">
        <v>279</v>
      </c>
      <c r="AD39" s="71"/>
      <c r="AE39" s="68"/>
      <c r="AF39" s="139" t="s">
        <v>279</v>
      </c>
      <c r="AG39" s="4">
        <f t="shared" si="3"/>
        <v>0</v>
      </c>
      <c r="AH39" s="8">
        <f t="shared" si="4"/>
        <v>0</v>
      </c>
      <c r="AI39" s="8">
        <f t="shared" si="5"/>
        <v>0</v>
      </c>
      <c r="AJ39" s="25"/>
    </row>
    <row r="40" spans="1:36" ht="15.75" x14ac:dyDescent="0.25">
      <c r="A40" s="31">
        <v>36</v>
      </c>
      <c r="B40" s="106" t="s">
        <v>148</v>
      </c>
      <c r="C40" s="133">
        <v>10</v>
      </c>
      <c r="D40" s="262" t="s">
        <v>279</v>
      </c>
      <c r="E40" s="139" t="s">
        <v>279</v>
      </c>
      <c r="F40" s="139" t="s">
        <v>279</v>
      </c>
      <c r="G40" s="139" t="s">
        <v>279</v>
      </c>
      <c r="H40" s="74" t="s">
        <v>279</v>
      </c>
      <c r="I40" s="71"/>
      <c r="J40" s="68"/>
      <c r="K40" s="262" t="s">
        <v>279</v>
      </c>
      <c r="L40" s="139" t="s">
        <v>279</v>
      </c>
      <c r="M40" s="139" t="s">
        <v>279</v>
      </c>
      <c r="N40" s="139" t="s">
        <v>279</v>
      </c>
      <c r="O40" s="74" t="s">
        <v>279</v>
      </c>
      <c r="P40" s="71"/>
      <c r="Q40" s="68"/>
      <c r="R40" s="262" t="s">
        <v>279</v>
      </c>
      <c r="S40" s="139" t="s">
        <v>279</v>
      </c>
      <c r="T40" s="139" t="s">
        <v>279</v>
      </c>
      <c r="U40" s="139" t="s">
        <v>279</v>
      </c>
      <c r="V40" s="74" t="s">
        <v>279</v>
      </c>
      <c r="W40" s="71"/>
      <c r="X40" s="68"/>
      <c r="Y40" s="262" t="s">
        <v>279</v>
      </c>
      <c r="Z40" s="139" t="s">
        <v>279</v>
      </c>
      <c r="AA40" s="139" t="s">
        <v>279</v>
      </c>
      <c r="AB40" s="139" t="s">
        <v>279</v>
      </c>
      <c r="AC40" s="74" t="s">
        <v>279</v>
      </c>
      <c r="AD40" s="71"/>
      <c r="AE40" s="68"/>
      <c r="AF40" s="139" t="s">
        <v>279</v>
      </c>
      <c r="AG40" s="4">
        <f t="shared" si="3"/>
        <v>0</v>
      </c>
      <c r="AH40" s="8">
        <f t="shared" si="4"/>
        <v>0</v>
      </c>
      <c r="AI40" s="8">
        <f t="shared" si="5"/>
        <v>0</v>
      </c>
      <c r="AJ40" s="25"/>
    </row>
    <row r="41" spans="1:36" ht="15.75" x14ac:dyDescent="0.25">
      <c r="A41" s="31">
        <v>37</v>
      </c>
      <c r="B41" s="106" t="s">
        <v>159</v>
      </c>
      <c r="C41" s="133">
        <v>10</v>
      </c>
      <c r="D41" s="262" t="s">
        <v>279</v>
      </c>
      <c r="E41" s="139" t="s">
        <v>279</v>
      </c>
      <c r="F41" s="139" t="s">
        <v>279</v>
      </c>
      <c r="G41" s="139" t="s">
        <v>279</v>
      </c>
      <c r="H41" s="74" t="s">
        <v>279</v>
      </c>
      <c r="I41" s="71"/>
      <c r="J41" s="68"/>
      <c r="K41" s="262" t="s">
        <v>279</v>
      </c>
      <c r="L41" s="139" t="s">
        <v>279</v>
      </c>
      <c r="M41" s="139" t="s">
        <v>279</v>
      </c>
      <c r="N41" s="139" t="s">
        <v>279</v>
      </c>
      <c r="O41" s="74" t="s">
        <v>279</v>
      </c>
      <c r="P41" s="71"/>
      <c r="Q41" s="68"/>
      <c r="R41" s="262" t="s">
        <v>279</v>
      </c>
      <c r="S41" s="139" t="s">
        <v>279</v>
      </c>
      <c r="T41" s="139" t="s">
        <v>279</v>
      </c>
      <c r="U41" s="139" t="s">
        <v>279</v>
      </c>
      <c r="V41" s="74" t="s">
        <v>279</v>
      </c>
      <c r="W41" s="71"/>
      <c r="X41" s="68"/>
      <c r="Y41" s="262" t="s">
        <v>279</v>
      </c>
      <c r="Z41" s="74" t="s">
        <v>280</v>
      </c>
      <c r="AA41" s="139" t="s">
        <v>279</v>
      </c>
      <c r="AB41" s="139" t="s">
        <v>279</v>
      </c>
      <c r="AC41" s="74" t="s">
        <v>279</v>
      </c>
      <c r="AD41" s="71"/>
      <c r="AE41" s="68"/>
      <c r="AF41" s="139" t="s">
        <v>279</v>
      </c>
      <c r="AG41" s="4">
        <f t="shared" si="3"/>
        <v>0</v>
      </c>
      <c r="AH41" s="304"/>
      <c r="AI41" s="8">
        <f t="shared" si="5"/>
        <v>0</v>
      </c>
      <c r="AJ41" s="25"/>
    </row>
    <row r="42" spans="1:36" ht="15.75" x14ac:dyDescent="0.25">
      <c r="A42" s="31">
        <v>38</v>
      </c>
      <c r="B42" s="106" t="s">
        <v>160</v>
      </c>
      <c r="C42" s="133">
        <v>10</v>
      </c>
      <c r="D42" s="262" t="s">
        <v>279</v>
      </c>
      <c r="E42" s="139" t="s">
        <v>279</v>
      </c>
      <c r="F42" s="139" t="s">
        <v>279</v>
      </c>
      <c r="G42" s="139" t="s">
        <v>279</v>
      </c>
      <c r="H42" s="74" t="s">
        <v>279</v>
      </c>
      <c r="I42" s="71"/>
      <c r="J42" s="68"/>
      <c r="K42" s="262" t="s">
        <v>279</v>
      </c>
      <c r="L42" s="139" t="s">
        <v>279</v>
      </c>
      <c r="M42" s="139" t="s">
        <v>279</v>
      </c>
      <c r="N42" s="139" t="s">
        <v>279</v>
      </c>
      <c r="O42" s="74" t="s">
        <v>279</v>
      </c>
      <c r="P42" s="71"/>
      <c r="Q42" s="68"/>
      <c r="R42" s="262" t="s">
        <v>279</v>
      </c>
      <c r="S42" s="139" t="s">
        <v>279</v>
      </c>
      <c r="T42" s="139" t="s">
        <v>279</v>
      </c>
      <c r="U42" s="139" t="s">
        <v>279</v>
      </c>
      <c r="V42" s="74" t="s">
        <v>279</v>
      </c>
      <c r="W42" s="71"/>
      <c r="X42" s="68"/>
      <c r="Y42" s="262" t="s">
        <v>279</v>
      </c>
      <c r="Z42" s="139" t="s">
        <v>279</v>
      </c>
      <c r="AA42" s="139" t="s">
        <v>279</v>
      </c>
      <c r="AB42" s="139" t="s">
        <v>279</v>
      </c>
      <c r="AC42" s="74" t="s">
        <v>279</v>
      </c>
      <c r="AD42" s="71"/>
      <c r="AE42" s="68"/>
      <c r="AF42" s="139" t="s">
        <v>279</v>
      </c>
      <c r="AG42" s="4">
        <f t="shared" si="3"/>
        <v>0</v>
      </c>
      <c r="AH42" s="305">
        <f t="shared" si="4"/>
        <v>0</v>
      </c>
      <c r="AI42" s="8">
        <f t="shared" si="5"/>
        <v>0</v>
      </c>
      <c r="AJ42" s="25"/>
    </row>
    <row r="43" spans="1:36" ht="15.75" x14ac:dyDescent="0.25">
      <c r="A43" s="31">
        <v>39</v>
      </c>
      <c r="B43" s="106" t="s">
        <v>168</v>
      </c>
      <c r="C43" s="133">
        <v>10</v>
      </c>
      <c r="D43" s="262" t="s">
        <v>279</v>
      </c>
      <c r="E43" s="139" t="s">
        <v>279</v>
      </c>
      <c r="F43" s="139" t="s">
        <v>279</v>
      </c>
      <c r="G43" s="139" t="s">
        <v>279</v>
      </c>
      <c r="H43" s="74" t="s">
        <v>279</v>
      </c>
      <c r="I43" s="71"/>
      <c r="J43" s="68"/>
      <c r="K43" s="262" t="s">
        <v>279</v>
      </c>
      <c r="L43" s="139" t="s">
        <v>279</v>
      </c>
      <c r="M43" s="139" t="s">
        <v>279</v>
      </c>
      <c r="N43" s="139" t="s">
        <v>279</v>
      </c>
      <c r="O43" s="74" t="s">
        <v>279</v>
      </c>
      <c r="P43" s="71"/>
      <c r="Q43" s="68"/>
      <c r="R43" s="262" t="s">
        <v>279</v>
      </c>
      <c r="S43" s="74" t="s">
        <v>280</v>
      </c>
      <c r="T43" s="139" t="s">
        <v>279</v>
      </c>
      <c r="U43" s="139" t="s">
        <v>279</v>
      </c>
      <c r="V43" s="74" t="s">
        <v>279</v>
      </c>
      <c r="W43" s="71"/>
      <c r="X43" s="68"/>
      <c r="Y43" s="262" t="s">
        <v>279</v>
      </c>
      <c r="Z43" s="139" t="s">
        <v>279</v>
      </c>
      <c r="AA43" s="139" t="s">
        <v>279</v>
      </c>
      <c r="AB43" s="139" t="s">
        <v>279</v>
      </c>
      <c r="AC43" s="74" t="s">
        <v>279</v>
      </c>
      <c r="AD43" s="71"/>
      <c r="AE43" s="68"/>
      <c r="AF43" s="139" t="s">
        <v>279</v>
      </c>
      <c r="AG43" s="4">
        <f t="shared" si="3"/>
        <v>0</v>
      </c>
      <c r="AH43" s="304"/>
      <c r="AI43" s="8">
        <f t="shared" si="5"/>
        <v>0</v>
      </c>
      <c r="AJ43" s="25"/>
    </row>
    <row r="44" spans="1:36" ht="15.75" x14ac:dyDescent="0.25">
      <c r="A44" s="31">
        <v>40</v>
      </c>
      <c r="B44" s="106" t="s">
        <v>158</v>
      </c>
      <c r="C44" s="133">
        <v>10</v>
      </c>
      <c r="D44" s="262" t="s">
        <v>279</v>
      </c>
      <c r="E44" s="139" t="s">
        <v>279</v>
      </c>
      <c r="F44" s="139" t="s">
        <v>279</v>
      </c>
      <c r="G44" s="139" t="s">
        <v>279</v>
      </c>
      <c r="H44" s="74" t="s">
        <v>279</v>
      </c>
      <c r="I44" s="71"/>
      <c r="J44" s="68"/>
      <c r="K44" s="262" t="s">
        <v>279</v>
      </c>
      <c r="L44" s="139" t="s">
        <v>279</v>
      </c>
      <c r="M44" s="139" t="s">
        <v>279</v>
      </c>
      <c r="N44" s="139" t="s">
        <v>279</v>
      </c>
      <c r="O44" s="74" t="s">
        <v>279</v>
      </c>
      <c r="P44" s="71"/>
      <c r="Q44" s="68"/>
      <c r="R44" s="262" t="s">
        <v>279</v>
      </c>
      <c r="S44" s="139" t="s">
        <v>279</v>
      </c>
      <c r="T44" s="139" t="s">
        <v>279</v>
      </c>
      <c r="U44" s="139" t="s">
        <v>279</v>
      </c>
      <c r="V44" s="74" t="s">
        <v>279</v>
      </c>
      <c r="W44" s="71"/>
      <c r="X44" s="68"/>
      <c r="Y44" s="262" t="s">
        <v>279</v>
      </c>
      <c r="Z44" s="139" t="s">
        <v>279</v>
      </c>
      <c r="AA44" s="139" t="s">
        <v>279</v>
      </c>
      <c r="AB44" s="139" t="s">
        <v>279</v>
      </c>
      <c r="AC44" s="74" t="s">
        <v>279</v>
      </c>
      <c r="AD44" s="71"/>
      <c r="AE44" s="68"/>
      <c r="AF44" s="139" t="s">
        <v>279</v>
      </c>
      <c r="AG44" s="4">
        <f t="shared" si="3"/>
        <v>0</v>
      </c>
      <c r="AH44" s="305">
        <f t="shared" si="4"/>
        <v>0</v>
      </c>
      <c r="AI44" s="8">
        <f t="shared" si="5"/>
        <v>0</v>
      </c>
      <c r="AJ44" s="25"/>
    </row>
    <row r="45" spans="1:36" ht="15.75" x14ac:dyDescent="0.25">
      <c r="A45" s="31">
        <v>41</v>
      </c>
      <c r="B45" s="106" t="s">
        <v>157</v>
      </c>
      <c r="C45" s="133">
        <v>10</v>
      </c>
      <c r="D45" s="262" t="s">
        <v>279</v>
      </c>
      <c r="E45" s="139" t="s">
        <v>279</v>
      </c>
      <c r="F45" s="139" t="s">
        <v>279</v>
      </c>
      <c r="G45" s="139" t="s">
        <v>279</v>
      </c>
      <c r="H45" s="74" t="s">
        <v>279</v>
      </c>
      <c r="I45" s="71"/>
      <c r="J45" s="68"/>
      <c r="K45" s="262" t="s">
        <v>279</v>
      </c>
      <c r="L45" s="139" t="s">
        <v>279</v>
      </c>
      <c r="M45" s="139" t="s">
        <v>279</v>
      </c>
      <c r="N45" s="139" t="s">
        <v>279</v>
      </c>
      <c r="O45" s="74" t="s">
        <v>279</v>
      </c>
      <c r="P45" s="71"/>
      <c r="Q45" s="68"/>
      <c r="R45" s="262" t="s">
        <v>279</v>
      </c>
      <c r="S45" s="139" t="s">
        <v>279</v>
      </c>
      <c r="T45" s="139" t="s">
        <v>279</v>
      </c>
      <c r="U45" s="139" t="s">
        <v>279</v>
      </c>
      <c r="V45" s="74" t="s">
        <v>279</v>
      </c>
      <c r="W45" s="71"/>
      <c r="X45" s="68"/>
      <c r="Y45" s="262" t="s">
        <v>279</v>
      </c>
      <c r="Z45" s="139" t="s">
        <v>279</v>
      </c>
      <c r="AA45" s="139" t="s">
        <v>279</v>
      </c>
      <c r="AB45" s="139" t="s">
        <v>279</v>
      </c>
      <c r="AC45" s="74" t="s">
        <v>279</v>
      </c>
      <c r="AD45" s="71"/>
      <c r="AE45" s="68"/>
      <c r="AF45" s="139" t="s">
        <v>279</v>
      </c>
      <c r="AG45" s="4">
        <f t="shared" si="3"/>
        <v>0</v>
      </c>
      <c r="AH45" s="305">
        <f t="shared" si="4"/>
        <v>0</v>
      </c>
      <c r="AI45" s="8">
        <f t="shared" si="5"/>
        <v>0</v>
      </c>
      <c r="AJ45" s="25"/>
    </row>
    <row r="46" spans="1:36" ht="15.75" x14ac:dyDescent="0.25">
      <c r="A46" s="31">
        <v>42</v>
      </c>
      <c r="B46" s="106" t="s">
        <v>285</v>
      </c>
      <c r="C46" s="133">
        <v>10</v>
      </c>
      <c r="D46" s="262" t="s">
        <v>279</v>
      </c>
      <c r="E46" s="139" t="s">
        <v>279</v>
      </c>
      <c r="F46" s="139" t="s">
        <v>279</v>
      </c>
      <c r="G46" s="139" t="s">
        <v>279</v>
      </c>
      <c r="H46" s="74" t="s">
        <v>279</v>
      </c>
      <c r="I46" s="71"/>
      <c r="J46" s="68"/>
      <c r="K46" s="262" t="s">
        <v>279</v>
      </c>
      <c r="L46" s="139" t="s">
        <v>279</v>
      </c>
      <c r="M46" s="139" t="s">
        <v>279</v>
      </c>
      <c r="N46" s="139" t="s">
        <v>279</v>
      </c>
      <c r="O46" s="74" t="s">
        <v>279</v>
      </c>
      <c r="P46" s="71"/>
      <c r="Q46" s="68"/>
      <c r="R46" s="262" t="s">
        <v>279</v>
      </c>
      <c r="S46" s="139" t="s">
        <v>279</v>
      </c>
      <c r="T46" s="139" t="s">
        <v>279</v>
      </c>
      <c r="U46" s="139" t="s">
        <v>279</v>
      </c>
      <c r="V46" s="74" t="s">
        <v>279</v>
      </c>
      <c r="W46" s="71"/>
      <c r="X46" s="68"/>
      <c r="Y46" s="262" t="s">
        <v>279</v>
      </c>
      <c r="Z46" s="139" t="s">
        <v>279</v>
      </c>
      <c r="AA46" s="139" t="s">
        <v>279</v>
      </c>
      <c r="AB46" s="139" t="s">
        <v>279</v>
      </c>
      <c r="AC46" s="74" t="s">
        <v>279</v>
      </c>
      <c r="AD46" s="71"/>
      <c r="AE46" s="68"/>
      <c r="AF46" s="139" t="s">
        <v>279</v>
      </c>
      <c r="AG46" s="4">
        <f t="shared" si="3"/>
        <v>0</v>
      </c>
      <c r="AH46" s="305">
        <f t="shared" si="4"/>
        <v>0</v>
      </c>
      <c r="AI46" s="8">
        <f t="shared" si="5"/>
        <v>0</v>
      </c>
      <c r="AJ46" s="25"/>
    </row>
    <row r="47" spans="1:36" ht="15.75" x14ac:dyDescent="0.25">
      <c r="A47" s="31">
        <v>43</v>
      </c>
      <c r="B47" s="106" t="s">
        <v>169</v>
      </c>
      <c r="C47" s="133">
        <v>10</v>
      </c>
      <c r="D47" s="262" t="s">
        <v>279</v>
      </c>
      <c r="E47" s="139" t="s">
        <v>279</v>
      </c>
      <c r="F47" s="139" t="s">
        <v>279</v>
      </c>
      <c r="G47" s="139" t="s">
        <v>279</v>
      </c>
      <c r="H47" s="74" t="s">
        <v>279</v>
      </c>
      <c r="I47" s="71"/>
      <c r="J47" s="68"/>
      <c r="K47" s="262" t="s">
        <v>279</v>
      </c>
      <c r="L47" s="139" t="s">
        <v>279</v>
      </c>
      <c r="M47" s="139" t="s">
        <v>279</v>
      </c>
      <c r="N47" s="139" t="s">
        <v>279</v>
      </c>
      <c r="O47" s="74" t="s">
        <v>279</v>
      </c>
      <c r="P47" s="71"/>
      <c r="Q47" s="68"/>
      <c r="R47" s="262" t="s">
        <v>279</v>
      </c>
      <c r="S47" s="139" t="s">
        <v>279</v>
      </c>
      <c r="T47" s="139" t="s">
        <v>279</v>
      </c>
      <c r="U47" s="139" t="s">
        <v>279</v>
      </c>
      <c r="V47" s="74" t="s">
        <v>279</v>
      </c>
      <c r="W47" s="71"/>
      <c r="X47" s="68"/>
      <c r="Y47" s="262" t="s">
        <v>279</v>
      </c>
      <c r="Z47" s="139" t="s">
        <v>279</v>
      </c>
      <c r="AA47" s="139" t="s">
        <v>279</v>
      </c>
      <c r="AB47" s="139" t="s">
        <v>279</v>
      </c>
      <c r="AC47" s="74" t="s">
        <v>279</v>
      </c>
      <c r="AD47" s="71"/>
      <c r="AE47" s="68"/>
      <c r="AF47" s="139" t="s">
        <v>279</v>
      </c>
      <c r="AG47" s="4">
        <f t="shared" si="3"/>
        <v>0</v>
      </c>
      <c r="AH47" s="305">
        <f t="shared" si="4"/>
        <v>0</v>
      </c>
      <c r="AI47" s="8">
        <f t="shared" si="5"/>
        <v>0</v>
      </c>
      <c r="AJ47" s="25"/>
    </row>
    <row r="48" spans="1:36" ht="15.75" x14ac:dyDescent="0.25">
      <c r="A48" s="31">
        <v>44</v>
      </c>
      <c r="B48" s="106" t="s">
        <v>167</v>
      </c>
      <c r="C48" s="133">
        <v>10</v>
      </c>
      <c r="D48" s="262" t="s">
        <v>279</v>
      </c>
      <c r="E48" s="139" t="s">
        <v>279</v>
      </c>
      <c r="F48" s="139" t="s">
        <v>279</v>
      </c>
      <c r="G48" s="139" t="s">
        <v>279</v>
      </c>
      <c r="H48" s="74" t="s">
        <v>279</v>
      </c>
      <c r="I48" s="71"/>
      <c r="J48" s="68"/>
      <c r="K48" s="262" t="s">
        <v>279</v>
      </c>
      <c r="L48" s="139" t="s">
        <v>279</v>
      </c>
      <c r="M48" s="139" t="s">
        <v>279</v>
      </c>
      <c r="N48" s="139" t="s">
        <v>279</v>
      </c>
      <c r="O48" s="74" t="s">
        <v>279</v>
      </c>
      <c r="P48" s="71"/>
      <c r="Q48" s="68"/>
      <c r="R48" s="262" t="s">
        <v>279</v>
      </c>
      <c r="S48" s="139" t="s">
        <v>279</v>
      </c>
      <c r="T48" s="139" t="s">
        <v>279</v>
      </c>
      <c r="U48" s="139" t="s">
        <v>279</v>
      </c>
      <c r="V48" s="74" t="s">
        <v>279</v>
      </c>
      <c r="W48" s="71"/>
      <c r="X48" s="68"/>
      <c r="Y48" s="262" t="s">
        <v>279</v>
      </c>
      <c r="Z48" s="139" t="s">
        <v>279</v>
      </c>
      <c r="AA48" s="139" t="s">
        <v>279</v>
      </c>
      <c r="AB48" s="139" t="s">
        <v>279</v>
      </c>
      <c r="AC48" s="74" t="s">
        <v>279</v>
      </c>
      <c r="AD48" s="71"/>
      <c r="AE48" s="68"/>
      <c r="AF48" s="139" t="s">
        <v>279</v>
      </c>
      <c r="AG48" s="4">
        <f t="shared" si="3"/>
        <v>0</v>
      </c>
      <c r="AH48" s="305">
        <f t="shared" si="4"/>
        <v>0</v>
      </c>
      <c r="AI48" s="8">
        <f t="shared" si="5"/>
        <v>0</v>
      </c>
      <c r="AJ48" s="25"/>
    </row>
    <row r="49" spans="1:36" ht="15.75" x14ac:dyDescent="0.25">
      <c r="A49" s="31">
        <v>45</v>
      </c>
      <c r="B49" s="106" t="s">
        <v>166</v>
      </c>
      <c r="C49" s="133">
        <v>10</v>
      </c>
      <c r="D49" s="262" t="s">
        <v>279</v>
      </c>
      <c r="E49" s="139" t="s">
        <v>279</v>
      </c>
      <c r="F49" s="74" t="s">
        <v>280</v>
      </c>
      <c r="G49" s="139" t="s">
        <v>279</v>
      </c>
      <c r="H49" s="74" t="s">
        <v>279</v>
      </c>
      <c r="I49" s="71"/>
      <c r="J49" s="68"/>
      <c r="K49" s="262" t="s">
        <v>279</v>
      </c>
      <c r="L49" s="139" t="s">
        <v>279</v>
      </c>
      <c r="M49" s="139" t="s">
        <v>279</v>
      </c>
      <c r="N49" s="139" t="s">
        <v>279</v>
      </c>
      <c r="O49" s="74" t="s">
        <v>279</v>
      </c>
      <c r="P49" s="71"/>
      <c r="Q49" s="68"/>
      <c r="R49" s="262" t="s">
        <v>279</v>
      </c>
      <c r="S49" s="139" t="s">
        <v>279</v>
      </c>
      <c r="T49" s="139" t="s">
        <v>279</v>
      </c>
      <c r="U49" s="139" t="s">
        <v>279</v>
      </c>
      <c r="V49" s="74" t="s">
        <v>279</v>
      </c>
      <c r="W49" s="71"/>
      <c r="X49" s="68"/>
      <c r="Y49" s="262" t="s">
        <v>279</v>
      </c>
      <c r="Z49" s="139" t="s">
        <v>279</v>
      </c>
      <c r="AA49" s="139" t="s">
        <v>279</v>
      </c>
      <c r="AB49" s="139" t="s">
        <v>279</v>
      </c>
      <c r="AC49" s="74" t="s">
        <v>279</v>
      </c>
      <c r="AD49" s="71"/>
      <c r="AE49" s="68"/>
      <c r="AF49" s="139" t="s">
        <v>279</v>
      </c>
      <c r="AG49" s="4">
        <f t="shared" si="3"/>
        <v>0</v>
      </c>
      <c r="AH49" s="304"/>
      <c r="AI49" s="8">
        <f t="shared" si="5"/>
        <v>0</v>
      </c>
      <c r="AJ49" s="25"/>
    </row>
    <row r="50" spans="1:36" ht="15.75" x14ac:dyDescent="0.25">
      <c r="A50" s="31">
        <v>46</v>
      </c>
      <c r="B50" s="106" t="s">
        <v>165</v>
      </c>
      <c r="C50" s="133">
        <v>10</v>
      </c>
      <c r="D50" s="262" t="s">
        <v>279</v>
      </c>
      <c r="E50" s="139" t="s">
        <v>279</v>
      </c>
      <c r="F50" s="139" t="s">
        <v>279</v>
      </c>
      <c r="G50" s="139" t="s">
        <v>279</v>
      </c>
      <c r="H50" s="74" t="s">
        <v>279</v>
      </c>
      <c r="I50" s="71"/>
      <c r="J50" s="68"/>
      <c r="K50" s="262" t="s">
        <v>279</v>
      </c>
      <c r="L50" s="139" t="s">
        <v>279</v>
      </c>
      <c r="M50" s="139" t="s">
        <v>279</v>
      </c>
      <c r="N50" s="139" t="s">
        <v>279</v>
      </c>
      <c r="O50" s="74" t="s">
        <v>279</v>
      </c>
      <c r="P50" s="71"/>
      <c r="Q50" s="68"/>
      <c r="R50" s="262" t="s">
        <v>279</v>
      </c>
      <c r="S50" s="139" t="s">
        <v>279</v>
      </c>
      <c r="T50" s="139" t="s">
        <v>279</v>
      </c>
      <c r="U50" s="139" t="s">
        <v>279</v>
      </c>
      <c r="V50" s="74" t="s">
        <v>279</v>
      </c>
      <c r="W50" s="71"/>
      <c r="X50" s="68"/>
      <c r="Y50" s="262" t="s">
        <v>279</v>
      </c>
      <c r="Z50" s="139" t="s">
        <v>279</v>
      </c>
      <c r="AA50" s="139" t="s">
        <v>279</v>
      </c>
      <c r="AB50" s="139" t="s">
        <v>279</v>
      </c>
      <c r="AC50" s="74" t="s">
        <v>279</v>
      </c>
      <c r="AD50" s="71"/>
      <c r="AE50" s="68"/>
      <c r="AF50" s="139" t="s">
        <v>279</v>
      </c>
      <c r="AG50" s="4">
        <f t="shared" si="3"/>
        <v>0</v>
      </c>
      <c r="AH50" s="305">
        <f t="shared" si="4"/>
        <v>0</v>
      </c>
      <c r="AI50" s="8">
        <f t="shared" si="5"/>
        <v>0</v>
      </c>
      <c r="AJ50" s="25"/>
    </row>
    <row r="51" spans="1:36" ht="15.75" x14ac:dyDescent="0.25">
      <c r="A51" s="31">
        <v>47</v>
      </c>
      <c r="B51" s="106" t="s">
        <v>164</v>
      </c>
      <c r="C51" s="133">
        <v>10</v>
      </c>
      <c r="D51" s="262" t="s">
        <v>279</v>
      </c>
      <c r="E51" s="139" t="s">
        <v>279</v>
      </c>
      <c r="F51" s="139" t="s">
        <v>279</v>
      </c>
      <c r="G51" s="139" t="s">
        <v>279</v>
      </c>
      <c r="H51" s="74" t="s">
        <v>279</v>
      </c>
      <c r="I51" s="71"/>
      <c r="J51" s="68"/>
      <c r="K51" s="262" t="s">
        <v>279</v>
      </c>
      <c r="L51" s="139" t="s">
        <v>279</v>
      </c>
      <c r="M51" s="139" t="s">
        <v>279</v>
      </c>
      <c r="N51" s="139" t="s">
        <v>279</v>
      </c>
      <c r="O51" s="74" t="s">
        <v>279</v>
      </c>
      <c r="P51" s="71"/>
      <c r="Q51" s="68"/>
      <c r="R51" s="262" t="s">
        <v>279</v>
      </c>
      <c r="S51" s="74" t="s">
        <v>280</v>
      </c>
      <c r="T51" s="139" t="s">
        <v>279</v>
      </c>
      <c r="U51" s="139" t="s">
        <v>279</v>
      </c>
      <c r="V51" s="74" t="s">
        <v>279</v>
      </c>
      <c r="W51" s="71"/>
      <c r="X51" s="68"/>
      <c r="Y51" s="262" t="s">
        <v>279</v>
      </c>
      <c r="Z51" s="139" t="s">
        <v>279</v>
      </c>
      <c r="AA51" s="139" t="s">
        <v>279</v>
      </c>
      <c r="AB51" s="139" t="s">
        <v>279</v>
      </c>
      <c r="AC51" s="74" t="s">
        <v>279</v>
      </c>
      <c r="AD51" s="71"/>
      <c r="AE51" s="68"/>
      <c r="AF51" s="139" t="s">
        <v>279</v>
      </c>
      <c r="AG51" s="4">
        <f t="shared" si="3"/>
        <v>0</v>
      </c>
      <c r="AH51" s="304"/>
      <c r="AI51" s="8">
        <f t="shared" si="5"/>
        <v>0</v>
      </c>
      <c r="AJ51" s="25"/>
    </row>
    <row r="52" spans="1:36" ht="15.75" x14ac:dyDescent="0.25">
      <c r="A52" s="31">
        <v>48</v>
      </c>
      <c r="B52" s="106" t="s">
        <v>170</v>
      </c>
      <c r="C52" s="133">
        <v>10</v>
      </c>
      <c r="D52" s="262" t="s">
        <v>279</v>
      </c>
      <c r="E52" s="139" t="s">
        <v>279</v>
      </c>
      <c r="F52" s="139" t="s">
        <v>279</v>
      </c>
      <c r="G52" s="139" t="s">
        <v>279</v>
      </c>
      <c r="H52" s="74" t="s">
        <v>279</v>
      </c>
      <c r="I52" s="71"/>
      <c r="J52" s="68"/>
      <c r="K52" s="262" t="s">
        <v>279</v>
      </c>
      <c r="L52" s="139" t="s">
        <v>279</v>
      </c>
      <c r="M52" s="139" t="s">
        <v>279</v>
      </c>
      <c r="N52" s="139" t="s">
        <v>279</v>
      </c>
      <c r="O52" s="74" t="s">
        <v>279</v>
      </c>
      <c r="P52" s="71"/>
      <c r="Q52" s="68"/>
      <c r="R52" s="262" t="s">
        <v>279</v>
      </c>
      <c r="S52" s="139" t="s">
        <v>279</v>
      </c>
      <c r="T52" s="139" t="s">
        <v>279</v>
      </c>
      <c r="U52" s="74" t="s">
        <v>280</v>
      </c>
      <c r="V52" s="74" t="s">
        <v>279</v>
      </c>
      <c r="W52" s="71"/>
      <c r="X52" s="68"/>
      <c r="Y52" s="262" t="s">
        <v>279</v>
      </c>
      <c r="Z52" s="139" t="s">
        <v>279</v>
      </c>
      <c r="AA52" s="139" t="s">
        <v>279</v>
      </c>
      <c r="AB52" s="139" t="s">
        <v>279</v>
      </c>
      <c r="AC52" s="74" t="s">
        <v>279</v>
      </c>
      <c r="AD52" s="71"/>
      <c r="AE52" s="68"/>
      <c r="AF52" s="139" t="s">
        <v>279</v>
      </c>
      <c r="AG52" s="4">
        <f t="shared" si="3"/>
        <v>0</v>
      </c>
      <c r="AH52" s="304"/>
      <c r="AI52" s="8">
        <f t="shared" si="5"/>
        <v>0</v>
      </c>
      <c r="AJ52" s="25"/>
    </row>
    <row r="53" spans="1:36" ht="15.75" x14ac:dyDescent="0.25">
      <c r="A53" s="31">
        <v>49</v>
      </c>
      <c r="B53" s="106" t="s">
        <v>163</v>
      </c>
      <c r="C53" s="133">
        <v>10</v>
      </c>
      <c r="D53" s="262" t="s">
        <v>279</v>
      </c>
      <c r="E53" s="139" t="s">
        <v>279</v>
      </c>
      <c r="F53" s="139" t="s">
        <v>279</v>
      </c>
      <c r="G53" s="139" t="s">
        <v>279</v>
      </c>
      <c r="H53" s="74" t="s">
        <v>279</v>
      </c>
      <c r="I53" s="71"/>
      <c r="J53" s="68"/>
      <c r="K53" s="262" t="s">
        <v>279</v>
      </c>
      <c r="L53" s="139" t="s">
        <v>279</v>
      </c>
      <c r="M53" s="139" t="s">
        <v>279</v>
      </c>
      <c r="N53" s="139" t="s">
        <v>279</v>
      </c>
      <c r="O53" s="74" t="s">
        <v>279</v>
      </c>
      <c r="P53" s="71"/>
      <c r="Q53" s="68"/>
      <c r="R53" s="262" t="s">
        <v>279</v>
      </c>
      <c r="S53" s="139" t="s">
        <v>279</v>
      </c>
      <c r="T53" s="139" t="s">
        <v>279</v>
      </c>
      <c r="U53" s="139" t="s">
        <v>279</v>
      </c>
      <c r="V53" s="74" t="s">
        <v>279</v>
      </c>
      <c r="W53" s="71"/>
      <c r="X53" s="68"/>
      <c r="Y53" s="262" t="s">
        <v>279</v>
      </c>
      <c r="Z53" s="139" t="s">
        <v>279</v>
      </c>
      <c r="AA53" s="139" t="s">
        <v>279</v>
      </c>
      <c r="AB53" s="139" t="s">
        <v>279</v>
      </c>
      <c r="AC53" s="74" t="s">
        <v>279</v>
      </c>
      <c r="AD53" s="71"/>
      <c r="AE53" s="68"/>
      <c r="AF53" s="139" t="s">
        <v>279</v>
      </c>
      <c r="AG53" s="4">
        <f t="shared" si="3"/>
        <v>0</v>
      </c>
      <c r="AH53" s="304"/>
      <c r="AI53" s="8">
        <f t="shared" si="5"/>
        <v>0</v>
      </c>
      <c r="AJ53" s="25"/>
    </row>
    <row r="54" spans="1:36" ht="15.75" x14ac:dyDescent="0.25">
      <c r="A54" s="31">
        <v>50</v>
      </c>
      <c r="B54" s="106" t="s">
        <v>156</v>
      </c>
      <c r="C54" s="133">
        <v>10</v>
      </c>
      <c r="D54" s="262" t="s">
        <v>279</v>
      </c>
      <c r="E54" s="139" t="s">
        <v>279</v>
      </c>
      <c r="F54" s="139" t="s">
        <v>279</v>
      </c>
      <c r="G54" s="139" t="s">
        <v>279</v>
      </c>
      <c r="H54" s="74" t="s">
        <v>279</v>
      </c>
      <c r="I54" s="71"/>
      <c r="J54" s="68"/>
      <c r="K54" s="262" t="s">
        <v>279</v>
      </c>
      <c r="L54" s="139" t="s">
        <v>279</v>
      </c>
      <c r="M54" s="139" t="s">
        <v>279</v>
      </c>
      <c r="N54" s="139" t="s">
        <v>279</v>
      </c>
      <c r="O54" s="74" t="s">
        <v>279</v>
      </c>
      <c r="P54" s="71"/>
      <c r="Q54" s="68"/>
      <c r="R54" s="262" t="s">
        <v>279</v>
      </c>
      <c r="S54" s="139" t="s">
        <v>279</v>
      </c>
      <c r="T54" s="139" t="s">
        <v>279</v>
      </c>
      <c r="U54" s="139" t="s">
        <v>279</v>
      </c>
      <c r="V54" s="74" t="s">
        <v>279</v>
      </c>
      <c r="W54" s="71"/>
      <c r="X54" s="68"/>
      <c r="Y54" s="262" t="s">
        <v>279</v>
      </c>
      <c r="Z54" s="139" t="s">
        <v>279</v>
      </c>
      <c r="AA54" s="139" t="s">
        <v>279</v>
      </c>
      <c r="AB54" s="139" t="s">
        <v>279</v>
      </c>
      <c r="AC54" s="74" t="s">
        <v>279</v>
      </c>
      <c r="AD54" s="71"/>
      <c r="AE54" s="68"/>
      <c r="AF54" s="139" t="s">
        <v>279</v>
      </c>
      <c r="AG54" s="4">
        <f t="shared" si="3"/>
        <v>0</v>
      </c>
      <c r="AH54" s="8">
        <f t="shared" si="4"/>
        <v>0</v>
      </c>
      <c r="AI54" s="8">
        <f t="shared" si="5"/>
        <v>0</v>
      </c>
      <c r="AJ54" s="25"/>
    </row>
    <row r="55" spans="1:36" ht="15.75" x14ac:dyDescent="0.25">
      <c r="A55" s="31">
        <v>51</v>
      </c>
      <c r="B55" s="106" t="s">
        <v>149</v>
      </c>
      <c r="C55" s="133">
        <v>10</v>
      </c>
      <c r="D55" s="262" t="s">
        <v>279</v>
      </c>
      <c r="E55" s="139" t="s">
        <v>279</v>
      </c>
      <c r="F55" s="139" t="s">
        <v>279</v>
      </c>
      <c r="G55" s="139" t="s">
        <v>279</v>
      </c>
      <c r="H55" s="74" t="s">
        <v>279</v>
      </c>
      <c r="I55" s="71"/>
      <c r="J55" s="68"/>
      <c r="K55" s="262" t="s">
        <v>279</v>
      </c>
      <c r="L55" s="139" t="s">
        <v>279</v>
      </c>
      <c r="M55" s="139" t="s">
        <v>279</v>
      </c>
      <c r="N55" s="139" t="s">
        <v>279</v>
      </c>
      <c r="O55" s="74" t="s">
        <v>279</v>
      </c>
      <c r="P55" s="71"/>
      <c r="Q55" s="68"/>
      <c r="R55" s="262" t="s">
        <v>279</v>
      </c>
      <c r="S55" s="139" t="s">
        <v>279</v>
      </c>
      <c r="T55" s="139" t="s">
        <v>279</v>
      </c>
      <c r="U55" s="139" t="s">
        <v>279</v>
      </c>
      <c r="V55" s="74" t="s">
        <v>279</v>
      </c>
      <c r="W55" s="71"/>
      <c r="X55" s="68"/>
      <c r="Y55" s="262" t="s">
        <v>279</v>
      </c>
      <c r="Z55" s="139" t="s">
        <v>279</v>
      </c>
      <c r="AA55" s="139" t="s">
        <v>279</v>
      </c>
      <c r="AB55" s="139" t="s">
        <v>279</v>
      </c>
      <c r="AC55" s="74" t="s">
        <v>279</v>
      </c>
      <c r="AD55" s="71"/>
      <c r="AE55" s="68"/>
      <c r="AF55" s="139" t="s">
        <v>279</v>
      </c>
      <c r="AG55" s="4">
        <f t="shared" si="3"/>
        <v>0</v>
      </c>
      <c r="AH55" s="8">
        <f t="shared" si="4"/>
        <v>0</v>
      </c>
      <c r="AI55" s="8">
        <f t="shared" si="5"/>
        <v>0</v>
      </c>
      <c r="AJ55" s="25"/>
    </row>
    <row r="56" spans="1:36" ht="15.75" x14ac:dyDescent="0.25">
      <c r="A56" s="31">
        <v>52</v>
      </c>
      <c r="B56" s="106" t="s">
        <v>150</v>
      </c>
      <c r="C56" s="133">
        <v>10</v>
      </c>
      <c r="D56" s="262" t="s">
        <v>279</v>
      </c>
      <c r="E56" s="139" t="s">
        <v>279</v>
      </c>
      <c r="F56" s="139" t="s">
        <v>279</v>
      </c>
      <c r="G56" s="139" t="s">
        <v>279</v>
      </c>
      <c r="H56" s="74" t="s">
        <v>279</v>
      </c>
      <c r="I56" s="71"/>
      <c r="J56" s="68"/>
      <c r="K56" s="262" t="s">
        <v>279</v>
      </c>
      <c r="L56" s="139" t="s">
        <v>279</v>
      </c>
      <c r="M56" s="139" t="s">
        <v>279</v>
      </c>
      <c r="N56" s="139" t="s">
        <v>279</v>
      </c>
      <c r="O56" s="74" t="s">
        <v>279</v>
      </c>
      <c r="P56" s="71"/>
      <c r="Q56" s="68"/>
      <c r="R56" s="262" t="s">
        <v>279</v>
      </c>
      <c r="S56" s="139" t="s">
        <v>279</v>
      </c>
      <c r="T56" s="139" t="s">
        <v>279</v>
      </c>
      <c r="U56" s="139" t="s">
        <v>279</v>
      </c>
      <c r="V56" s="74" t="s">
        <v>279</v>
      </c>
      <c r="W56" s="71"/>
      <c r="X56" s="68"/>
      <c r="Y56" s="262" t="s">
        <v>279</v>
      </c>
      <c r="Z56" s="139" t="s">
        <v>279</v>
      </c>
      <c r="AA56" s="139" t="s">
        <v>279</v>
      </c>
      <c r="AB56" s="139" t="s">
        <v>279</v>
      </c>
      <c r="AC56" s="74" t="s">
        <v>279</v>
      </c>
      <c r="AD56" s="71"/>
      <c r="AE56" s="68"/>
      <c r="AF56" s="139" t="s">
        <v>279</v>
      </c>
      <c r="AG56" s="4">
        <f t="shared" si="3"/>
        <v>0</v>
      </c>
      <c r="AH56" s="8">
        <f t="shared" si="4"/>
        <v>0</v>
      </c>
      <c r="AI56" s="8">
        <f t="shared" si="5"/>
        <v>0</v>
      </c>
      <c r="AJ56" s="25"/>
    </row>
    <row r="57" spans="1:36" ht="15.75" x14ac:dyDescent="0.25">
      <c r="A57" s="31">
        <v>53</v>
      </c>
      <c r="B57" s="106" t="s">
        <v>151</v>
      </c>
      <c r="C57" s="133">
        <v>10</v>
      </c>
      <c r="D57" s="262" t="s">
        <v>279</v>
      </c>
      <c r="E57" s="139" t="s">
        <v>279</v>
      </c>
      <c r="F57" s="139" t="s">
        <v>279</v>
      </c>
      <c r="G57" s="139" t="s">
        <v>279</v>
      </c>
      <c r="H57" s="74" t="s">
        <v>279</v>
      </c>
      <c r="I57" s="71"/>
      <c r="J57" s="68"/>
      <c r="K57" s="262" t="s">
        <v>279</v>
      </c>
      <c r="L57" s="139" t="s">
        <v>279</v>
      </c>
      <c r="M57" s="139" t="s">
        <v>279</v>
      </c>
      <c r="N57" s="139" t="s">
        <v>279</v>
      </c>
      <c r="O57" s="74" t="s">
        <v>279</v>
      </c>
      <c r="P57" s="71"/>
      <c r="Q57" s="68"/>
      <c r="R57" s="262" t="s">
        <v>279</v>
      </c>
      <c r="S57" s="139" t="s">
        <v>279</v>
      </c>
      <c r="T57" s="139" t="s">
        <v>279</v>
      </c>
      <c r="U57" s="139" t="s">
        <v>279</v>
      </c>
      <c r="V57" s="74" t="s">
        <v>279</v>
      </c>
      <c r="W57" s="71"/>
      <c r="X57" s="68"/>
      <c r="Y57" s="262" t="s">
        <v>279</v>
      </c>
      <c r="Z57" s="139" t="s">
        <v>279</v>
      </c>
      <c r="AA57" s="139" t="s">
        <v>279</v>
      </c>
      <c r="AB57" s="139" t="s">
        <v>279</v>
      </c>
      <c r="AC57" s="74" t="s">
        <v>279</v>
      </c>
      <c r="AD57" s="71"/>
      <c r="AE57" s="68"/>
      <c r="AF57" s="139" t="s">
        <v>279</v>
      </c>
      <c r="AG57" s="4">
        <f t="shared" si="3"/>
        <v>0</v>
      </c>
      <c r="AH57" s="8">
        <f t="shared" si="4"/>
        <v>0</v>
      </c>
      <c r="AI57" s="8">
        <f t="shared" si="5"/>
        <v>0</v>
      </c>
      <c r="AJ57" s="25"/>
    </row>
    <row r="58" spans="1:36" ht="15.75" x14ac:dyDescent="0.25">
      <c r="A58" s="31">
        <v>54</v>
      </c>
      <c r="B58" s="106" t="s">
        <v>152</v>
      </c>
      <c r="C58" s="133">
        <v>10</v>
      </c>
      <c r="D58" s="262" t="s">
        <v>279</v>
      </c>
      <c r="E58" s="139" t="s">
        <v>279</v>
      </c>
      <c r="F58" s="139" t="s">
        <v>279</v>
      </c>
      <c r="G58" s="139" t="s">
        <v>279</v>
      </c>
      <c r="H58" s="74" t="s">
        <v>279</v>
      </c>
      <c r="I58" s="71"/>
      <c r="J58" s="68"/>
      <c r="K58" s="262" t="s">
        <v>279</v>
      </c>
      <c r="L58" s="74" t="s">
        <v>280</v>
      </c>
      <c r="M58" s="139" t="s">
        <v>279</v>
      </c>
      <c r="N58" s="139" t="s">
        <v>279</v>
      </c>
      <c r="O58" s="74" t="s">
        <v>279</v>
      </c>
      <c r="P58" s="71"/>
      <c r="Q58" s="68"/>
      <c r="R58" s="262" t="s">
        <v>279</v>
      </c>
      <c r="S58" s="139" t="s">
        <v>279</v>
      </c>
      <c r="T58" s="139" t="s">
        <v>279</v>
      </c>
      <c r="U58" s="139" t="s">
        <v>279</v>
      </c>
      <c r="V58" s="74" t="s">
        <v>279</v>
      </c>
      <c r="W58" s="71"/>
      <c r="X58" s="68"/>
      <c r="Y58" s="262" t="s">
        <v>279</v>
      </c>
      <c r="Z58" s="139" t="s">
        <v>279</v>
      </c>
      <c r="AA58" s="139" t="s">
        <v>279</v>
      </c>
      <c r="AB58" s="139" t="s">
        <v>279</v>
      </c>
      <c r="AC58" s="74" t="s">
        <v>279</v>
      </c>
      <c r="AD58" s="71"/>
      <c r="AE58" s="68"/>
      <c r="AF58" s="139"/>
      <c r="AG58" s="4">
        <f t="shared" si="3"/>
        <v>0</v>
      </c>
      <c r="AH58" s="303" t="s">
        <v>279</v>
      </c>
      <c r="AI58" s="8">
        <f t="shared" si="5"/>
        <v>0</v>
      </c>
      <c r="AJ58" s="25"/>
    </row>
    <row r="59" spans="1:36" ht="15.75" x14ac:dyDescent="0.25">
      <c r="A59" s="31">
        <v>55</v>
      </c>
      <c r="B59" s="106" t="s">
        <v>153</v>
      </c>
      <c r="C59" s="133">
        <v>10</v>
      </c>
      <c r="D59" s="262" t="s">
        <v>279</v>
      </c>
      <c r="E59" s="139" t="s">
        <v>279</v>
      </c>
      <c r="F59" s="139" t="s">
        <v>279</v>
      </c>
      <c r="G59" s="139" t="s">
        <v>279</v>
      </c>
      <c r="H59" s="74" t="s">
        <v>279</v>
      </c>
      <c r="I59" s="71"/>
      <c r="J59" s="68"/>
      <c r="K59" s="262" t="s">
        <v>279</v>
      </c>
      <c r="L59" s="139" t="s">
        <v>279</v>
      </c>
      <c r="M59" s="139" t="s">
        <v>279</v>
      </c>
      <c r="N59" s="139" t="s">
        <v>279</v>
      </c>
      <c r="O59" s="74" t="s">
        <v>279</v>
      </c>
      <c r="P59" s="71"/>
      <c r="Q59" s="68"/>
      <c r="R59" s="262" t="s">
        <v>279</v>
      </c>
      <c r="S59" s="139" t="s">
        <v>279</v>
      </c>
      <c r="T59" s="139" t="s">
        <v>279</v>
      </c>
      <c r="U59" s="139" t="s">
        <v>279</v>
      </c>
      <c r="V59" s="74" t="s">
        <v>279</v>
      </c>
      <c r="W59" s="71"/>
      <c r="X59" s="68"/>
      <c r="Y59" s="262" t="s">
        <v>279</v>
      </c>
      <c r="Z59" s="139" t="s">
        <v>279</v>
      </c>
      <c r="AA59" s="139" t="s">
        <v>279</v>
      </c>
      <c r="AB59" s="139" t="s">
        <v>279</v>
      </c>
      <c r="AC59" s="74" t="s">
        <v>279</v>
      </c>
      <c r="AD59" s="71"/>
      <c r="AE59" s="68"/>
      <c r="AF59" s="60">
        <f t="shared" ref="AF59:AF61" si="6">COUNTIF(D59:AE59,"ح")</f>
        <v>0</v>
      </c>
      <c r="AG59" s="4">
        <f t="shared" si="3"/>
        <v>0</v>
      </c>
      <c r="AH59" s="303" t="s">
        <v>279</v>
      </c>
      <c r="AI59" s="8">
        <f t="shared" si="5"/>
        <v>0</v>
      </c>
      <c r="AJ59" s="25"/>
    </row>
    <row r="60" spans="1:36" ht="15.75" x14ac:dyDescent="0.25">
      <c r="A60" s="31">
        <v>56</v>
      </c>
      <c r="B60" s="106" t="s">
        <v>154</v>
      </c>
      <c r="C60" s="133">
        <v>10</v>
      </c>
      <c r="D60" s="262" t="s">
        <v>279</v>
      </c>
      <c r="E60" s="139" t="s">
        <v>279</v>
      </c>
      <c r="F60" s="139" t="s">
        <v>279</v>
      </c>
      <c r="G60" s="139" t="s">
        <v>279</v>
      </c>
      <c r="H60" s="74" t="s">
        <v>279</v>
      </c>
      <c r="I60" s="71"/>
      <c r="J60" s="68"/>
      <c r="K60" s="262" t="s">
        <v>279</v>
      </c>
      <c r="L60" s="139" t="s">
        <v>279</v>
      </c>
      <c r="M60" s="139" t="s">
        <v>279</v>
      </c>
      <c r="N60" s="74" t="s">
        <v>280</v>
      </c>
      <c r="O60" s="74" t="s">
        <v>279</v>
      </c>
      <c r="P60" s="71"/>
      <c r="Q60" s="68"/>
      <c r="R60" s="262" t="s">
        <v>279</v>
      </c>
      <c r="S60" s="139" t="s">
        <v>279</v>
      </c>
      <c r="T60" s="139" t="s">
        <v>279</v>
      </c>
      <c r="U60" s="139" t="s">
        <v>279</v>
      </c>
      <c r="V60" s="74" t="s">
        <v>279</v>
      </c>
      <c r="W60" s="71"/>
      <c r="X60" s="68"/>
      <c r="Y60" s="262" t="s">
        <v>279</v>
      </c>
      <c r="Z60" s="139" t="s">
        <v>279</v>
      </c>
      <c r="AA60" s="139" t="s">
        <v>279</v>
      </c>
      <c r="AB60" s="139" t="s">
        <v>279</v>
      </c>
      <c r="AC60" s="74" t="s">
        <v>279</v>
      </c>
      <c r="AD60" s="71"/>
      <c r="AE60" s="68"/>
      <c r="AF60" s="139"/>
      <c r="AG60" s="139" t="s">
        <v>279</v>
      </c>
      <c r="AH60" s="303" t="s">
        <v>279</v>
      </c>
      <c r="AI60" s="8">
        <f t="shared" si="5"/>
        <v>0</v>
      </c>
      <c r="AJ60" s="25"/>
    </row>
    <row r="61" spans="1:36" ht="15.75" x14ac:dyDescent="0.25">
      <c r="A61" s="31">
        <v>57</v>
      </c>
      <c r="B61" s="106" t="s">
        <v>191</v>
      </c>
      <c r="C61" s="133">
        <v>11</v>
      </c>
      <c r="D61" s="74" t="s">
        <v>280</v>
      </c>
      <c r="E61" s="139" t="s">
        <v>279</v>
      </c>
      <c r="F61" s="139" t="s">
        <v>279</v>
      </c>
      <c r="G61" s="139" t="s">
        <v>279</v>
      </c>
      <c r="H61" s="74" t="s">
        <v>279</v>
      </c>
      <c r="I61" s="71"/>
      <c r="J61" s="68"/>
      <c r="K61" s="262" t="s">
        <v>279</v>
      </c>
      <c r="L61" s="139" t="s">
        <v>279</v>
      </c>
      <c r="M61" s="139" t="s">
        <v>279</v>
      </c>
      <c r="N61" s="139" t="s">
        <v>279</v>
      </c>
      <c r="O61" s="74" t="s">
        <v>279</v>
      </c>
      <c r="P61" s="71"/>
      <c r="Q61" s="68"/>
      <c r="R61" s="262" t="s">
        <v>279</v>
      </c>
      <c r="S61" s="139" t="s">
        <v>279</v>
      </c>
      <c r="T61" s="139" t="s">
        <v>279</v>
      </c>
      <c r="U61" s="139" t="s">
        <v>279</v>
      </c>
      <c r="V61" s="74" t="s">
        <v>279</v>
      </c>
      <c r="W61" s="71"/>
      <c r="X61" s="68"/>
      <c r="Y61" s="262" t="s">
        <v>279</v>
      </c>
      <c r="Z61" s="139" t="s">
        <v>279</v>
      </c>
      <c r="AA61" s="139" t="s">
        <v>279</v>
      </c>
      <c r="AB61" s="139" t="s">
        <v>279</v>
      </c>
      <c r="AC61" s="74" t="s">
        <v>279</v>
      </c>
      <c r="AD61" s="71"/>
      <c r="AE61" s="68"/>
      <c r="AF61" s="60">
        <f t="shared" si="6"/>
        <v>0</v>
      </c>
      <c r="AG61" s="4">
        <f t="shared" si="3"/>
        <v>0</v>
      </c>
      <c r="AH61" s="8">
        <f t="shared" si="4"/>
        <v>0</v>
      </c>
      <c r="AI61" s="8">
        <f t="shared" si="5"/>
        <v>0</v>
      </c>
      <c r="AJ61" s="25"/>
    </row>
    <row r="62" spans="1:36" ht="15.75" x14ac:dyDescent="0.25">
      <c r="A62" s="31">
        <v>58</v>
      </c>
      <c r="B62" s="106" t="s">
        <v>171</v>
      </c>
      <c r="C62" s="133">
        <v>11</v>
      </c>
      <c r="D62" s="262" t="s">
        <v>279</v>
      </c>
      <c r="E62" s="139" t="s">
        <v>279</v>
      </c>
      <c r="F62" s="139" t="s">
        <v>279</v>
      </c>
      <c r="G62" s="139" t="s">
        <v>279</v>
      </c>
      <c r="H62" s="74" t="s">
        <v>279</v>
      </c>
      <c r="I62" s="71"/>
      <c r="J62" s="68"/>
      <c r="K62" s="262" t="s">
        <v>279</v>
      </c>
      <c r="L62" s="139" t="s">
        <v>279</v>
      </c>
      <c r="M62" s="139" t="s">
        <v>279</v>
      </c>
      <c r="N62" s="139" t="s">
        <v>279</v>
      </c>
      <c r="O62" s="74" t="s">
        <v>279</v>
      </c>
      <c r="P62" s="71"/>
      <c r="Q62" s="68"/>
      <c r="R62" s="262" t="s">
        <v>279</v>
      </c>
      <c r="S62" s="139" t="s">
        <v>279</v>
      </c>
      <c r="T62" s="139" t="s">
        <v>279</v>
      </c>
      <c r="U62" s="139" t="s">
        <v>279</v>
      </c>
      <c r="V62" s="74" t="s">
        <v>279</v>
      </c>
      <c r="W62" s="71"/>
      <c r="X62" s="68"/>
      <c r="Y62" s="262" t="s">
        <v>279</v>
      </c>
      <c r="Z62" s="139" t="s">
        <v>279</v>
      </c>
      <c r="AA62" s="139" t="s">
        <v>279</v>
      </c>
      <c r="AB62" s="139" t="s">
        <v>279</v>
      </c>
      <c r="AC62" s="74" t="s">
        <v>279</v>
      </c>
      <c r="AD62" s="71"/>
      <c r="AE62" s="68"/>
      <c r="AF62" s="139" t="s">
        <v>279</v>
      </c>
      <c r="AG62" s="4">
        <f t="shared" ref="AG62:AG149" si="7">COUNTIF(D62:AE62,"غ")</f>
        <v>0</v>
      </c>
      <c r="AH62" s="8">
        <f t="shared" ref="AH62:AH149" si="8">COUNTIF(D62:AE62,"ب")</f>
        <v>0</v>
      </c>
      <c r="AI62" s="8">
        <f t="shared" ref="AI62:AI149" si="9">COUNTIF(D62:AE62,"ت")</f>
        <v>0</v>
      </c>
      <c r="AJ62" s="25"/>
    </row>
    <row r="63" spans="1:36" ht="15.75" x14ac:dyDescent="0.25">
      <c r="A63" s="31">
        <v>59</v>
      </c>
      <c r="B63" s="106" t="s">
        <v>172</v>
      </c>
      <c r="C63" s="133">
        <v>11</v>
      </c>
      <c r="D63" s="262" t="s">
        <v>279</v>
      </c>
      <c r="E63" s="139" t="s">
        <v>279</v>
      </c>
      <c r="F63" s="139" t="s">
        <v>279</v>
      </c>
      <c r="G63" s="139" t="s">
        <v>279</v>
      </c>
      <c r="H63" s="74" t="s">
        <v>279</v>
      </c>
      <c r="I63" s="71"/>
      <c r="J63" s="68"/>
      <c r="K63" s="262" t="s">
        <v>279</v>
      </c>
      <c r="L63" s="139" t="s">
        <v>279</v>
      </c>
      <c r="M63" s="139" t="s">
        <v>279</v>
      </c>
      <c r="N63" s="139" t="s">
        <v>279</v>
      </c>
      <c r="O63" s="74" t="s">
        <v>279</v>
      </c>
      <c r="P63" s="71"/>
      <c r="Q63" s="68"/>
      <c r="R63" s="262" t="s">
        <v>279</v>
      </c>
      <c r="S63" s="139" t="s">
        <v>279</v>
      </c>
      <c r="T63" s="139" t="s">
        <v>279</v>
      </c>
      <c r="U63" s="139" t="s">
        <v>279</v>
      </c>
      <c r="V63" s="74" t="s">
        <v>279</v>
      </c>
      <c r="W63" s="71"/>
      <c r="X63" s="68"/>
      <c r="Y63" s="262" t="s">
        <v>279</v>
      </c>
      <c r="Z63" s="139" t="s">
        <v>279</v>
      </c>
      <c r="AA63" s="139" t="s">
        <v>279</v>
      </c>
      <c r="AB63" s="139" t="s">
        <v>279</v>
      </c>
      <c r="AC63" s="74" t="s">
        <v>279</v>
      </c>
      <c r="AD63" s="71"/>
      <c r="AE63" s="68"/>
      <c r="AF63" s="139" t="s">
        <v>279</v>
      </c>
      <c r="AG63" s="4">
        <f t="shared" si="7"/>
        <v>0</v>
      </c>
      <c r="AH63" s="8">
        <f t="shared" si="8"/>
        <v>0</v>
      </c>
      <c r="AI63" s="8">
        <f t="shared" si="9"/>
        <v>0</v>
      </c>
      <c r="AJ63" s="25"/>
    </row>
    <row r="64" spans="1:36" ht="15.75" x14ac:dyDescent="0.25">
      <c r="A64" s="31">
        <v>60</v>
      </c>
      <c r="B64" s="106" t="s">
        <v>245</v>
      </c>
      <c r="C64" s="133">
        <v>11</v>
      </c>
      <c r="D64" s="262" t="s">
        <v>279</v>
      </c>
      <c r="E64" s="139" t="s">
        <v>279</v>
      </c>
      <c r="F64" s="139" t="s">
        <v>279</v>
      </c>
      <c r="G64" s="139" t="s">
        <v>279</v>
      </c>
      <c r="H64" s="74" t="s">
        <v>279</v>
      </c>
      <c r="I64" s="71"/>
      <c r="J64" s="68"/>
      <c r="K64" s="262" t="s">
        <v>279</v>
      </c>
      <c r="L64" s="139" t="s">
        <v>279</v>
      </c>
      <c r="M64" s="74" t="s">
        <v>280</v>
      </c>
      <c r="N64" s="139" t="s">
        <v>279</v>
      </c>
      <c r="O64" s="74" t="s">
        <v>279</v>
      </c>
      <c r="P64" s="71"/>
      <c r="Q64" s="68"/>
      <c r="R64" s="262" t="s">
        <v>279</v>
      </c>
      <c r="S64" s="139" t="s">
        <v>279</v>
      </c>
      <c r="T64" s="139" t="s">
        <v>279</v>
      </c>
      <c r="U64" s="139" t="s">
        <v>279</v>
      </c>
      <c r="V64" s="74" t="s">
        <v>279</v>
      </c>
      <c r="W64" s="71"/>
      <c r="X64" s="68"/>
      <c r="Y64" s="262" t="s">
        <v>279</v>
      </c>
      <c r="Z64" s="139" t="s">
        <v>279</v>
      </c>
      <c r="AA64" s="139" t="s">
        <v>279</v>
      </c>
      <c r="AB64" s="139" t="s">
        <v>279</v>
      </c>
      <c r="AC64" s="74" t="s">
        <v>279</v>
      </c>
      <c r="AD64" s="71"/>
      <c r="AE64" s="68"/>
      <c r="AF64" s="139"/>
      <c r="AG64" s="4">
        <f t="shared" si="7"/>
        <v>0</v>
      </c>
      <c r="AH64" s="303" t="s">
        <v>279</v>
      </c>
      <c r="AI64" s="8">
        <f t="shared" si="9"/>
        <v>0</v>
      </c>
      <c r="AJ64" s="25"/>
    </row>
    <row r="65" spans="1:36" ht="15.75" x14ac:dyDescent="0.25">
      <c r="A65" s="31">
        <v>61</v>
      </c>
      <c r="B65" s="106" t="s">
        <v>173</v>
      </c>
      <c r="C65" s="133">
        <v>11</v>
      </c>
      <c r="D65" s="262" t="s">
        <v>279</v>
      </c>
      <c r="E65" s="139" t="s">
        <v>279</v>
      </c>
      <c r="F65" s="139" t="s">
        <v>279</v>
      </c>
      <c r="G65" s="139" t="s">
        <v>279</v>
      </c>
      <c r="H65" s="74" t="s">
        <v>279</v>
      </c>
      <c r="I65" s="71"/>
      <c r="J65" s="68"/>
      <c r="K65" s="262" t="s">
        <v>279</v>
      </c>
      <c r="L65" s="139" t="s">
        <v>279</v>
      </c>
      <c r="M65" s="139" t="s">
        <v>279</v>
      </c>
      <c r="N65" s="139" t="s">
        <v>279</v>
      </c>
      <c r="O65" s="74" t="s">
        <v>279</v>
      </c>
      <c r="P65" s="71"/>
      <c r="Q65" s="68"/>
      <c r="R65" s="262" t="s">
        <v>279</v>
      </c>
      <c r="S65" s="139" t="s">
        <v>279</v>
      </c>
      <c r="T65" s="139" t="s">
        <v>279</v>
      </c>
      <c r="U65" s="139" t="s">
        <v>279</v>
      </c>
      <c r="V65" s="74" t="s">
        <v>279</v>
      </c>
      <c r="W65" s="71"/>
      <c r="X65" s="68"/>
      <c r="Y65" s="262" t="s">
        <v>279</v>
      </c>
      <c r="Z65" s="139" t="s">
        <v>279</v>
      </c>
      <c r="AA65" s="139" t="s">
        <v>279</v>
      </c>
      <c r="AB65" s="139" t="s">
        <v>279</v>
      </c>
      <c r="AC65" s="74" t="s">
        <v>279</v>
      </c>
      <c r="AD65" s="71"/>
      <c r="AE65" s="68"/>
      <c r="AF65" s="139" t="s">
        <v>279</v>
      </c>
      <c r="AG65" s="4">
        <f t="shared" si="7"/>
        <v>0</v>
      </c>
      <c r="AH65" s="139"/>
      <c r="AI65" s="8">
        <f t="shared" si="9"/>
        <v>0</v>
      </c>
      <c r="AJ65" s="25"/>
    </row>
    <row r="66" spans="1:36" ht="15.75" x14ac:dyDescent="0.25">
      <c r="A66" s="31">
        <v>62</v>
      </c>
      <c r="B66" s="106" t="s">
        <v>246</v>
      </c>
      <c r="C66" s="133">
        <v>11</v>
      </c>
      <c r="D66" s="262" t="s">
        <v>279</v>
      </c>
      <c r="E66" s="139" t="s">
        <v>279</v>
      </c>
      <c r="F66" s="139" t="s">
        <v>279</v>
      </c>
      <c r="G66" s="139" t="s">
        <v>279</v>
      </c>
      <c r="H66" s="74" t="s">
        <v>279</v>
      </c>
      <c r="I66" s="71"/>
      <c r="J66" s="68"/>
      <c r="K66" s="262" t="s">
        <v>279</v>
      </c>
      <c r="L66" s="74" t="s">
        <v>280</v>
      </c>
      <c r="M66" s="139" t="s">
        <v>279</v>
      </c>
      <c r="N66" s="139" t="s">
        <v>279</v>
      </c>
      <c r="O66" s="74" t="s">
        <v>279</v>
      </c>
      <c r="P66" s="71"/>
      <c r="Q66" s="68"/>
      <c r="R66" s="262" t="s">
        <v>279</v>
      </c>
      <c r="S66" s="139" t="s">
        <v>279</v>
      </c>
      <c r="T66" s="139" t="s">
        <v>279</v>
      </c>
      <c r="U66" s="139" t="s">
        <v>279</v>
      </c>
      <c r="V66" s="74" t="s">
        <v>279</v>
      </c>
      <c r="W66" s="71"/>
      <c r="X66" s="68"/>
      <c r="Y66" s="262" t="s">
        <v>279</v>
      </c>
      <c r="Z66" s="139" t="s">
        <v>279</v>
      </c>
      <c r="AA66" s="139" t="s">
        <v>279</v>
      </c>
      <c r="AB66" s="139" t="s">
        <v>279</v>
      </c>
      <c r="AC66" s="74" t="s">
        <v>279</v>
      </c>
      <c r="AD66" s="71"/>
      <c r="AE66" s="68"/>
      <c r="AF66" s="60">
        <f t="shared" ref="AF66:AF149" si="10">COUNTIF(D66:AE66,"ح")</f>
        <v>0</v>
      </c>
      <c r="AG66" s="4">
        <f t="shared" si="7"/>
        <v>0</v>
      </c>
      <c r="AH66" s="303" t="s">
        <v>279</v>
      </c>
      <c r="AI66" s="8">
        <f t="shared" si="9"/>
        <v>0</v>
      </c>
      <c r="AJ66" s="25"/>
    </row>
    <row r="67" spans="1:36" ht="15.75" x14ac:dyDescent="0.25">
      <c r="A67" s="31">
        <v>63</v>
      </c>
      <c r="B67" s="106" t="s">
        <v>247</v>
      </c>
      <c r="C67" s="133">
        <v>11</v>
      </c>
      <c r="D67" s="262" t="s">
        <v>279</v>
      </c>
      <c r="E67" s="139" t="s">
        <v>279</v>
      </c>
      <c r="F67" s="139" t="s">
        <v>279</v>
      </c>
      <c r="G67" s="139" t="s">
        <v>279</v>
      </c>
      <c r="H67" s="74" t="s">
        <v>280</v>
      </c>
      <c r="I67" s="71"/>
      <c r="J67" s="68"/>
      <c r="K67" s="262" t="s">
        <v>279</v>
      </c>
      <c r="L67" s="139" t="s">
        <v>279</v>
      </c>
      <c r="M67" s="139" t="s">
        <v>279</v>
      </c>
      <c r="N67" s="139" t="s">
        <v>279</v>
      </c>
      <c r="O67" s="74" t="s">
        <v>279</v>
      </c>
      <c r="P67" s="71"/>
      <c r="Q67" s="68"/>
      <c r="R67" s="262" t="s">
        <v>279</v>
      </c>
      <c r="S67" s="139" t="s">
        <v>279</v>
      </c>
      <c r="T67" s="139" t="s">
        <v>279</v>
      </c>
      <c r="U67" s="139" t="s">
        <v>279</v>
      </c>
      <c r="V67" s="74" t="s">
        <v>279</v>
      </c>
      <c r="W67" s="71"/>
      <c r="X67" s="68"/>
      <c r="Y67" s="262" t="s">
        <v>279</v>
      </c>
      <c r="Z67" s="139" t="s">
        <v>279</v>
      </c>
      <c r="AA67" s="139" t="s">
        <v>279</v>
      </c>
      <c r="AB67" s="139" t="s">
        <v>279</v>
      </c>
      <c r="AC67" s="74" t="s">
        <v>279</v>
      </c>
      <c r="AD67" s="71"/>
      <c r="AE67" s="68"/>
      <c r="AF67" s="139" t="s">
        <v>279</v>
      </c>
      <c r="AG67" s="4">
        <f t="shared" si="7"/>
        <v>0</v>
      </c>
      <c r="AH67" s="8">
        <f t="shared" si="8"/>
        <v>0</v>
      </c>
      <c r="AI67" s="8">
        <f t="shared" si="9"/>
        <v>0</v>
      </c>
      <c r="AJ67" s="25"/>
    </row>
    <row r="68" spans="1:36" ht="15.75" x14ac:dyDescent="0.25">
      <c r="A68" s="31">
        <v>64</v>
      </c>
      <c r="B68" s="106" t="s">
        <v>192</v>
      </c>
      <c r="C68" s="133">
        <v>11</v>
      </c>
      <c r="D68" s="262" t="s">
        <v>279</v>
      </c>
      <c r="E68" s="139" t="s">
        <v>279</v>
      </c>
      <c r="F68" s="139" t="s">
        <v>279</v>
      </c>
      <c r="G68" s="139" t="s">
        <v>279</v>
      </c>
      <c r="H68" s="74" t="s">
        <v>279</v>
      </c>
      <c r="I68" s="71"/>
      <c r="J68" s="68"/>
      <c r="K68" s="262" t="s">
        <v>279</v>
      </c>
      <c r="L68" s="139" t="s">
        <v>279</v>
      </c>
      <c r="M68" s="139" t="s">
        <v>279</v>
      </c>
      <c r="N68" s="139" t="s">
        <v>279</v>
      </c>
      <c r="O68" s="74" t="s">
        <v>279</v>
      </c>
      <c r="P68" s="71"/>
      <c r="Q68" s="68"/>
      <c r="R68" s="262" t="s">
        <v>279</v>
      </c>
      <c r="S68" s="139" t="s">
        <v>279</v>
      </c>
      <c r="T68" s="139" t="s">
        <v>279</v>
      </c>
      <c r="U68" s="139" t="s">
        <v>279</v>
      </c>
      <c r="V68" s="74" t="s">
        <v>279</v>
      </c>
      <c r="W68" s="71"/>
      <c r="X68" s="68"/>
      <c r="Y68" s="262" t="s">
        <v>279</v>
      </c>
      <c r="Z68" s="139" t="s">
        <v>279</v>
      </c>
      <c r="AA68" s="139" t="s">
        <v>279</v>
      </c>
      <c r="AB68" s="139" t="s">
        <v>279</v>
      </c>
      <c r="AC68" s="74" t="s">
        <v>279</v>
      </c>
      <c r="AD68" s="71"/>
      <c r="AE68" s="68"/>
      <c r="AF68" s="139" t="s">
        <v>279</v>
      </c>
      <c r="AG68" s="4">
        <f t="shared" si="7"/>
        <v>0</v>
      </c>
      <c r="AH68" s="8">
        <f t="shared" si="8"/>
        <v>0</v>
      </c>
      <c r="AI68" s="8">
        <f t="shared" si="9"/>
        <v>0</v>
      </c>
      <c r="AJ68" s="25"/>
    </row>
    <row r="69" spans="1:36" ht="15.75" x14ac:dyDescent="0.25">
      <c r="A69" s="31">
        <v>65</v>
      </c>
      <c r="B69" s="106" t="s">
        <v>248</v>
      </c>
      <c r="C69" s="133">
        <v>11</v>
      </c>
      <c r="D69" s="262" t="s">
        <v>279</v>
      </c>
      <c r="E69" s="139" t="s">
        <v>279</v>
      </c>
      <c r="F69" s="139" t="s">
        <v>279</v>
      </c>
      <c r="G69" s="139" t="s">
        <v>279</v>
      </c>
      <c r="H69" s="74" t="s">
        <v>279</v>
      </c>
      <c r="I69" s="134"/>
      <c r="J69" s="68"/>
      <c r="K69" s="262" t="s">
        <v>279</v>
      </c>
      <c r="L69" s="139" t="s">
        <v>279</v>
      </c>
      <c r="M69" s="139" t="s">
        <v>279</v>
      </c>
      <c r="N69" s="139" t="s">
        <v>279</v>
      </c>
      <c r="O69" s="74" t="s">
        <v>279</v>
      </c>
      <c r="P69" s="134"/>
      <c r="Q69" s="68"/>
      <c r="R69" s="262" t="s">
        <v>279</v>
      </c>
      <c r="S69" s="139" t="s">
        <v>279</v>
      </c>
      <c r="T69" s="139" t="s">
        <v>279</v>
      </c>
      <c r="U69" s="139" t="s">
        <v>279</v>
      </c>
      <c r="V69" s="74" t="s">
        <v>279</v>
      </c>
      <c r="W69" s="134"/>
      <c r="X69" s="68"/>
      <c r="Y69" s="74" t="s">
        <v>280</v>
      </c>
      <c r="Z69" s="139" t="s">
        <v>279</v>
      </c>
      <c r="AA69" s="139" t="s">
        <v>279</v>
      </c>
      <c r="AB69" s="139" t="s">
        <v>279</v>
      </c>
      <c r="AC69" s="74" t="s">
        <v>279</v>
      </c>
      <c r="AD69" s="134"/>
      <c r="AE69" s="68"/>
      <c r="AF69" s="60"/>
      <c r="AG69" s="139"/>
      <c r="AH69" s="303" t="s">
        <v>279</v>
      </c>
      <c r="AI69" s="8"/>
      <c r="AJ69" s="25"/>
    </row>
    <row r="70" spans="1:36" ht="15.75" x14ac:dyDescent="0.25">
      <c r="A70" s="31">
        <v>66</v>
      </c>
      <c r="B70" s="106" t="s">
        <v>249</v>
      </c>
      <c r="C70" s="133">
        <v>11</v>
      </c>
      <c r="D70" s="262" t="s">
        <v>279</v>
      </c>
      <c r="E70" s="139" t="s">
        <v>279</v>
      </c>
      <c r="F70" s="139" t="s">
        <v>279</v>
      </c>
      <c r="G70" s="139" t="s">
        <v>279</v>
      </c>
      <c r="H70" s="74" t="s">
        <v>279</v>
      </c>
      <c r="I70" s="134"/>
      <c r="J70" s="68"/>
      <c r="K70" s="262" t="s">
        <v>279</v>
      </c>
      <c r="L70" s="139" t="s">
        <v>279</v>
      </c>
      <c r="M70" s="139" t="s">
        <v>279</v>
      </c>
      <c r="N70" s="139" t="s">
        <v>279</v>
      </c>
      <c r="O70" s="74" t="s">
        <v>279</v>
      </c>
      <c r="P70" s="134"/>
      <c r="Q70" s="68"/>
      <c r="R70" s="262" t="s">
        <v>279</v>
      </c>
      <c r="S70" s="139" t="s">
        <v>279</v>
      </c>
      <c r="T70" s="139" t="s">
        <v>279</v>
      </c>
      <c r="U70" s="139" t="s">
        <v>279</v>
      </c>
      <c r="V70" s="74" t="s">
        <v>279</v>
      </c>
      <c r="W70" s="134"/>
      <c r="X70" s="68"/>
      <c r="Y70" s="262" t="s">
        <v>279</v>
      </c>
      <c r="Z70" s="139" t="s">
        <v>279</v>
      </c>
      <c r="AA70" s="139" t="s">
        <v>279</v>
      </c>
      <c r="AB70" s="139" t="s">
        <v>279</v>
      </c>
      <c r="AC70" s="74" t="s">
        <v>279</v>
      </c>
      <c r="AD70" s="134"/>
      <c r="AE70" s="68"/>
      <c r="AF70" s="139" t="s">
        <v>279</v>
      </c>
      <c r="AG70" s="139"/>
      <c r="AH70" s="139"/>
      <c r="AI70" s="8"/>
      <c r="AJ70" s="25"/>
    </row>
    <row r="71" spans="1:36" ht="15.75" x14ac:dyDescent="0.25">
      <c r="A71" s="31">
        <v>67</v>
      </c>
      <c r="B71" s="106" t="s">
        <v>178</v>
      </c>
      <c r="C71" s="133">
        <v>11</v>
      </c>
      <c r="D71" s="262" t="s">
        <v>279</v>
      </c>
      <c r="E71" s="139" t="s">
        <v>279</v>
      </c>
      <c r="F71" s="139" t="s">
        <v>279</v>
      </c>
      <c r="G71" s="139" t="s">
        <v>279</v>
      </c>
      <c r="H71" s="74" t="s">
        <v>279</v>
      </c>
      <c r="I71" s="134"/>
      <c r="J71" s="68"/>
      <c r="K71" s="262" t="s">
        <v>279</v>
      </c>
      <c r="L71" s="74" t="s">
        <v>280</v>
      </c>
      <c r="M71" s="139" t="s">
        <v>279</v>
      </c>
      <c r="N71" s="139" t="s">
        <v>279</v>
      </c>
      <c r="O71" s="74" t="s">
        <v>279</v>
      </c>
      <c r="P71" s="134"/>
      <c r="Q71" s="68"/>
      <c r="R71" s="262" t="s">
        <v>279</v>
      </c>
      <c r="S71" s="139" t="s">
        <v>279</v>
      </c>
      <c r="T71" s="139" t="s">
        <v>279</v>
      </c>
      <c r="U71" s="139" t="s">
        <v>279</v>
      </c>
      <c r="V71" s="74" t="s">
        <v>279</v>
      </c>
      <c r="W71" s="134"/>
      <c r="X71" s="68"/>
      <c r="Y71" s="262" t="s">
        <v>279</v>
      </c>
      <c r="Z71" s="139" t="s">
        <v>279</v>
      </c>
      <c r="AA71" s="139" t="s">
        <v>279</v>
      </c>
      <c r="AB71" s="139" t="s">
        <v>279</v>
      </c>
      <c r="AC71" s="74" t="s">
        <v>279</v>
      </c>
      <c r="AD71" s="134"/>
      <c r="AE71" s="68"/>
      <c r="AF71" s="139" t="s">
        <v>279</v>
      </c>
      <c r="AG71" s="139"/>
      <c r="AH71" s="8"/>
      <c r="AI71" s="8"/>
      <c r="AJ71" s="25"/>
    </row>
    <row r="72" spans="1:36" ht="15.75" x14ac:dyDescent="0.25">
      <c r="A72" s="31">
        <v>68</v>
      </c>
      <c r="B72" s="106" t="s">
        <v>250</v>
      </c>
      <c r="C72" s="133">
        <v>11</v>
      </c>
      <c r="D72" s="262" t="s">
        <v>279</v>
      </c>
      <c r="E72" s="139" t="s">
        <v>279</v>
      </c>
      <c r="F72" s="139" t="s">
        <v>279</v>
      </c>
      <c r="G72" s="139" t="s">
        <v>279</v>
      </c>
      <c r="H72" s="74" t="s">
        <v>279</v>
      </c>
      <c r="I72" s="134"/>
      <c r="J72" s="68"/>
      <c r="K72" s="262" t="s">
        <v>279</v>
      </c>
      <c r="L72" s="139" t="s">
        <v>279</v>
      </c>
      <c r="M72" s="139" t="s">
        <v>279</v>
      </c>
      <c r="N72" s="139" t="s">
        <v>279</v>
      </c>
      <c r="O72" s="74" t="s">
        <v>279</v>
      </c>
      <c r="P72" s="134"/>
      <c r="Q72" s="68"/>
      <c r="R72" s="262" t="s">
        <v>279</v>
      </c>
      <c r="S72" s="139" t="s">
        <v>279</v>
      </c>
      <c r="T72" s="139" t="s">
        <v>279</v>
      </c>
      <c r="U72" s="74" t="s">
        <v>280</v>
      </c>
      <c r="V72" s="74" t="s">
        <v>279</v>
      </c>
      <c r="W72" s="134"/>
      <c r="X72" s="68"/>
      <c r="Y72" s="262" t="s">
        <v>279</v>
      </c>
      <c r="Z72" s="139" t="s">
        <v>279</v>
      </c>
      <c r="AA72" s="139" t="s">
        <v>279</v>
      </c>
      <c r="AB72" s="139" t="s">
        <v>279</v>
      </c>
      <c r="AC72" s="74" t="s">
        <v>279</v>
      </c>
      <c r="AD72" s="134"/>
      <c r="AE72" s="68"/>
      <c r="AF72" s="139" t="s">
        <v>279</v>
      </c>
      <c r="AG72" s="139"/>
      <c r="AH72" s="304"/>
      <c r="AI72" s="8"/>
      <c r="AJ72" s="25"/>
    </row>
    <row r="73" spans="1:36" ht="15.75" x14ac:dyDescent="0.25">
      <c r="A73" s="31">
        <v>69</v>
      </c>
      <c r="B73" s="106" t="s">
        <v>251</v>
      </c>
      <c r="C73" s="133">
        <v>11</v>
      </c>
      <c r="D73" s="262" t="s">
        <v>279</v>
      </c>
      <c r="E73" s="139" t="s">
        <v>279</v>
      </c>
      <c r="F73" s="139" t="s">
        <v>279</v>
      </c>
      <c r="G73" s="139" t="s">
        <v>279</v>
      </c>
      <c r="H73" s="74" t="s">
        <v>279</v>
      </c>
      <c r="I73" s="134"/>
      <c r="J73" s="68"/>
      <c r="K73" s="262" t="s">
        <v>279</v>
      </c>
      <c r="L73" s="139" t="s">
        <v>279</v>
      </c>
      <c r="M73" s="139" t="s">
        <v>279</v>
      </c>
      <c r="N73" s="139" t="s">
        <v>279</v>
      </c>
      <c r="O73" s="74" t="s">
        <v>279</v>
      </c>
      <c r="P73" s="134"/>
      <c r="Q73" s="68"/>
      <c r="R73" s="262" t="s">
        <v>279</v>
      </c>
      <c r="S73" s="139" t="s">
        <v>279</v>
      </c>
      <c r="T73" s="139" t="s">
        <v>279</v>
      </c>
      <c r="U73" s="139" t="s">
        <v>279</v>
      </c>
      <c r="V73" s="74" t="s">
        <v>280</v>
      </c>
      <c r="W73" s="134"/>
      <c r="X73" s="68"/>
      <c r="Y73" s="262" t="s">
        <v>279</v>
      </c>
      <c r="Z73" s="139" t="s">
        <v>279</v>
      </c>
      <c r="AA73" s="139" t="s">
        <v>279</v>
      </c>
      <c r="AB73" s="139" t="s">
        <v>279</v>
      </c>
      <c r="AC73" s="74" t="s">
        <v>279</v>
      </c>
      <c r="AD73" s="134"/>
      <c r="AE73" s="68"/>
      <c r="AF73" s="139" t="s">
        <v>279</v>
      </c>
      <c r="AG73" s="139"/>
      <c r="AH73" s="304"/>
      <c r="AI73" s="8"/>
      <c r="AJ73" s="25"/>
    </row>
    <row r="74" spans="1:36" ht="15.75" x14ac:dyDescent="0.25">
      <c r="A74" s="31">
        <v>70</v>
      </c>
      <c r="B74" s="106" t="s">
        <v>254</v>
      </c>
      <c r="C74" s="133">
        <v>11</v>
      </c>
      <c r="D74" s="74" t="s">
        <v>280</v>
      </c>
      <c r="E74" s="139" t="s">
        <v>279</v>
      </c>
      <c r="F74" s="139" t="s">
        <v>279</v>
      </c>
      <c r="G74" s="139" t="s">
        <v>279</v>
      </c>
      <c r="H74" s="74" t="s">
        <v>279</v>
      </c>
      <c r="I74" s="134"/>
      <c r="J74" s="68"/>
      <c r="K74" s="262" t="s">
        <v>279</v>
      </c>
      <c r="L74" s="139" t="s">
        <v>279</v>
      </c>
      <c r="M74" s="139" t="s">
        <v>279</v>
      </c>
      <c r="N74" s="139" t="s">
        <v>279</v>
      </c>
      <c r="O74" s="74" t="s">
        <v>279</v>
      </c>
      <c r="P74" s="134"/>
      <c r="Q74" s="68"/>
      <c r="R74" s="262" t="s">
        <v>279</v>
      </c>
      <c r="S74" s="139" t="s">
        <v>279</v>
      </c>
      <c r="T74" s="139" t="s">
        <v>279</v>
      </c>
      <c r="U74" s="139" t="s">
        <v>279</v>
      </c>
      <c r="V74" s="74" t="s">
        <v>279</v>
      </c>
      <c r="W74" s="134"/>
      <c r="X74" s="68"/>
      <c r="Y74" s="262" t="s">
        <v>279</v>
      </c>
      <c r="Z74" s="139" t="s">
        <v>279</v>
      </c>
      <c r="AA74" s="139" t="s">
        <v>279</v>
      </c>
      <c r="AB74" s="139" t="s">
        <v>279</v>
      </c>
      <c r="AC74" s="74" t="s">
        <v>279</v>
      </c>
      <c r="AD74" s="134"/>
      <c r="AE74" s="68"/>
      <c r="AF74" s="139" t="s">
        <v>279</v>
      </c>
      <c r="AG74" s="139"/>
      <c r="AH74" s="304"/>
      <c r="AI74" s="8"/>
      <c r="AJ74" s="25"/>
    </row>
    <row r="75" spans="1:36" ht="15.75" x14ac:dyDescent="0.25">
      <c r="A75" s="31">
        <v>71</v>
      </c>
      <c r="B75" s="106" t="s">
        <v>253</v>
      </c>
      <c r="C75" s="133">
        <v>11</v>
      </c>
      <c r="D75" s="262" t="s">
        <v>279</v>
      </c>
      <c r="E75" s="139" t="s">
        <v>279</v>
      </c>
      <c r="F75" s="139" t="s">
        <v>279</v>
      </c>
      <c r="G75" s="139" t="s">
        <v>279</v>
      </c>
      <c r="H75" s="74" t="s">
        <v>279</v>
      </c>
      <c r="I75" s="134"/>
      <c r="J75" s="68"/>
      <c r="K75" s="262" t="s">
        <v>279</v>
      </c>
      <c r="L75" s="139" t="s">
        <v>279</v>
      </c>
      <c r="M75" s="139" t="s">
        <v>279</v>
      </c>
      <c r="N75" s="139" t="s">
        <v>279</v>
      </c>
      <c r="O75" s="74" t="s">
        <v>279</v>
      </c>
      <c r="P75" s="134"/>
      <c r="Q75" s="68"/>
      <c r="R75" s="262" t="s">
        <v>279</v>
      </c>
      <c r="S75" s="139" t="s">
        <v>279</v>
      </c>
      <c r="T75" s="74" t="s">
        <v>280</v>
      </c>
      <c r="U75" s="139" t="s">
        <v>279</v>
      </c>
      <c r="V75" s="74" t="s">
        <v>279</v>
      </c>
      <c r="W75" s="134"/>
      <c r="X75" s="68"/>
      <c r="Y75" s="262" t="s">
        <v>279</v>
      </c>
      <c r="Z75" s="139" t="s">
        <v>279</v>
      </c>
      <c r="AA75" s="139" t="s">
        <v>279</v>
      </c>
      <c r="AB75" s="139" t="s">
        <v>279</v>
      </c>
      <c r="AC75" s="74" t="s">
        <v>279</v>
      </c>
      <c r="AD75" s="134"/>
      <c r="AE75" s="68"/>
      <c r="AF75" s="139" t="s">
        <v>279</v>
      </c>
      <c r="AG75" s="139"/>
      <c r="AH75" s="304"/>
      <c r="AI75" s="8"/>
      <c r="AJ75" s="25"/>
    </row>
    <row r="76" spans="1:36" ht="15.75" x14ac:dyDescent="0.25">
      <c r="A76" s="31">
        <v>72</v>
      </c>
      <c r="B76" s="106" t="s">
        <v>252</v>
      </c>
      <c r="C76" s="133">
        <v>11</v>
      </c>
      <c r="D76" s="262" t="s">
        <v>279</v>
      </c>
      <c r="E76" s="74" t="s">
        <v>280</v>
      </c>
      <c r="F76" s="139" t="s">
        <v>279</v>
      </c>
      <c r="G76" s="139" t="s">
        <v>279</v>
      </c>
      <c r="H76" s="74" t="s">
        <v>279</v>
      </c>
      <c r="I76" s="134"/>
      <c r="J76" s="68"/>
      <c r="K76" s="262" t="s">
        <v>279</v>
      </c>
      <c r="L76" s="139" t="s">
        <v>279</v>
      </c>
      <c r="M76" s="139" t="s">
        <v>279</v>
      </c>
      <c r="N76" s="139" t="s">
        <v>279</v>
      </c>
      <c r="O76" s="74" t="s">
        <v>279</v>
      </c>
      <c r="P76" s="134"/>
      <c r="Q76" s="68"/>
      <c r="R76" s="262" t="s">
        <v>279</v>
      </c>
      <c r="S76" s="139" t="s">
        <v>279</v>
      </c>
      <c r="T76" s="139" t="s">
        <v>279</v>
      </c>
      <c r="U76" s="139" t="s">
        <v>279</v>
      </c>
      <c r="V76" s="74" t="s">
        <v>279</v>
      </c>
      <c r="W76" s="134"/>
      <c r="X76" s="68"/>
      <c r="Y76" s="74" t="s">
        <v>280</v>
      </c>
      <c r="Z76" s="139" t="s">
        <v>279</v>
      </c>
      <c r="AA76" s="139" t="s">
        <v>279</v>
      </c>
      <c r="AB76" s="139" t="s">
        <v>279</v>
      </c>
      <c r="AC76" s="74" t="s">
        <v>279</v>
      </c>
      <c r="AD76" s="134"/>
      <c r="AE76" s="68"/>
      <c r="AF76" s="139" t="s">
        <v>279</v>
      </c>
      <c r="AG76" s="139"/>
      <c r="AH76" s="304"/>
      <c r="AI76" s="8"/>
      <c r="AJ76" s="25"/>
    </row>
    <row r="77" spans="1:36" ht="15.75" x14ac:dyDescent="0.25">
      <c r="A77" s="31">
        <v>73</v>
      </c>
      <c r="B77" s="106" t="s">
        <v>255</v>
      </c>
      <c r="C77" s="133">
        <v>11</v>
      </c>
      <c r="D77" s="262" t="s">
        <v>279</v>
      </c>
      <c r="E77" s="139" t="s">
        <v>279</v>
      </c>
      <c r="F77" s="139" t="s">
        <v>279</v>
      </c>
      <c r="G77" s="139" t="s">
        <v>279</v>
      </c>
      <c r="H77" s="74" t="s">
        <v>279</v>
      </c>
      <c r="I77" s="134"/>
      <c r="J77" s="68"/>
      <c r="K77" s="262" t="s">
        <v>279</v>
      </c>
      <c r="L77" s="139" t="s">
        <v>279</v>
      </c>
      <c r="M77" s="139" t="s">
        <v>279</v>
      </c>
      <c r="N77" s="139" t="s">
        <v>279</v>
      </c>
      <c r="O77" s="74" t="s">
        <v>279</v>
      </c>
      <c r="P77" s="134"/>
      <c r="Q77" s="68"/>
      <c r="R77" s="262" t="s">
        <v>279</v>
      </c>
      <c r="S77" s="139" t="s">
        <v>279</v>
      </c>
      <c r="T77" s="139" t="s">
        <v>279</v>
      </c>
      <c r="U77" s="139" t="s">
        <v>279</v>
      </c>
      <c r="V77" s="74" t="s">
        <v>279</v>
      </c>
      <c r="W77" s="134"/>
      <c r="X77" s="68"/>
      <c r="Y77" s="262" t="s">
        <v>279</v>
      </c>
      <c r="Z77" s="139" t="s">
        <v>279</v>
      </c>
      <c r="AA77" s="139" t="s">
        <v>279</v>
      </c>
      <c r="AB77" s="139" t="s">
        <v>279</v>
      </c>
      <c r="AC77" s="74" t="s">
        <v>279</v>
      </c>
      <c r="AD77" s="134"/>
      <c r="AE77" s="68"/>
      <c r="AF77" s="139" t="s">
        <v>279</v>
      </c>
      <c r="AG77" s="139"/>
      <c r="AH77" s="8"/>
      <c r="AI77" s="8"/>
      <c r="AJ77" s="25"/>
    </row>
    <row r="78" spans="1:36" ht="15.75" x14ac:dyDescent="0.25">
      <c r="A78" s="31">
        <v>74</v>
      </c>
      <c r="B78" s="106" t="s">
        <v>177</v>
      </c>
      <c r="C78" s="133">
        <v>11</v>
      </c>
      <c r="D78" s="262" t="s">
        <v>279</v>
      </c>
      <c r="E78" s="139" t="s">
        <v>279</v>
      </c>
      <c r="F78" s="139" t="s">
        <v>279</v>
      </c>
      <c r="G78" s="139" t="s">
        <v>279</v>
      </c>
      <c r="H78" s="74" t="s">
        <v>279</v>
      </c>
      <c r="I78" s="134"/>
      <c r="J78" s="68"/>
      <c r="K78" s="262" t="s">
        <v>279</v>
      </c>
      <c r="L78" s="139" t="s">
        <v>279</v>
      </c>
      <c r="M78" s="139" t="s">
        <v>279</v>
      </c>
      <c r="N78" s="139" t="s">
        <v>279</v>
      </c>
      <c r="O78" s="74" t="s">
        <v>279</v>
      </c>
      <c r="P78" s="134"/>
      <c r="Q78" s="68"/>
      <c r="R78" s="262" t="s">
        <v>279</v>
      </c>
      <c r="S78" s="139" t="s">
        <v>279</v>
      </c>
      <c r="T78" s="139" t="s">
        <v>279</v>
      </c>
      <c r="U78" s="139" t="s">
        <v>279</v>
      </c>
      <c r="V78" s="74" t="s">
        <v>279</v>
      </c>
      <c r="W78" s="134"/>
      <c r="X78" s="68"/>
      <c r="Y78" s="262" t="s">
        <v>279</v>
      </c>
      <c r="Z78" s="74" t="s">
        <v>280</v>
      </c>
      <c r="AA78" s="139" t="s">
        <v>279</v>
      </c>
      <c r="AB78" s="139" t="s">
        <v>279</v>
      </c>
      <c r="AC78" s="74" t="s">
        <v>279</v>
      </c>
      <c r="AD78" s="134"/>
      <c r="AE78" s="68"/>
      <c r="AF78" s="60"/>
      <c r="AG78" s="139"/>
      <c r="AH78" s="303" t="s">
        <v>279</v>
      </c>
      <c r="AI78" s="8"/>
      <c r="AJ78" s="25"/>
    </row>
    <row r="79" spans="1:36" ht="15.75" x14ac:dyDescent="0.25">
      <c r="A79" s="31">
        <v>75</v>
      </c>
      <c r="B79" s="106" t="s">
        <v>174</v>
      </c>
      <c r="C79" s="133">
        <v>11</v>
      </c>
      <c r="D79" s="262" t="s">
        <v>279</v>
      </c>
      <c r="E79" s="139" t="s">
        <v>279</v>
      </c>
      <c r="F79" s="139" t="s">
        <v>279</v>
      </c>
      <c r="G79" s="139" t="s">
        <v>279</v>
      </c>
      <c r="H79" s="74" t="s">
        <v>279</v>
      </c>
      <c r="I79" s="134"/>
      <c r="J79" s="68"/>
      <c r="K79" s="262" t="s">
        <v>279</v>
      </c>
      <c r="L79" s="139" t="s">
        <v>279</v>
      </c>
      <c r="M79" s="139" t="s">
        <v>279</v>
      </c>
      <c r="N79" s="139" t="s">
        <v>279</v>
      </c>
      <c r="O79" s="74" t="s">
        <v>279</v>
      </c>
      <c r="P79" s="134"/>
      <c r="Q79" s="68"/>
      <c r="R79" s="262" t="s">
        <v>279</v>
      </c>
      <c r="S79" s="139" t="s">
        <v>279</v>
      </c>
      <c r="T79" s="139" t="s">
        <v>279</v>
      </c>
      <c r="U79" s="139" t="s">
        <v>279</v>
      </c>
      <c r="V79" s="74" t="s">
        <v>279</v>
      </c>
      <c r="W79" s="134"/>
      <c r="X79" s="68"/>
      <c r="Y79" s="262" t="s">
        <v>279</v>
      </c>
      <c r="Z79" s="139" t="s">
        <v>279</v>
      </c>
      <c r="AA79" s="139" t="s">
        <v>279</v>
      </c>
      <c r="AB79" s="139" t="s">
        <v>279</v>
      </c>
      <c r="AC79" s="74" t="s">
        <v>279</v>
      </c>
      <c r="AD79" s="134"/>
      <c r="AE79" s="68"/>
      <c r="AF79" s="139" t="s">
        <v>279</v>
      </c>
      <c r="AG79" s="139"/>
      <c r="AH79" s="8"/>
      <c r="AI79" s="8"/>
      <c r="AJ79" s="25"/>
    </row>
    <row r="80" spans="1:36" ht="15.75" x14ac:dyDescent="0.25">
      <c r="A80" s="31">
        <v>76</v>
      </c>
      <c r="B80" s="106" t="s">
        <v>175</v>
      </c>
      <c r="C80" s="133">
        <v>11</v>
      </c>
      <c r="D80" s="262" t="s">
        <v>279</v>
      </c>
      <c r="E80" s="139" t="s">
        <v>279</v>
      </c>
      <c r="F80" s="139" t="s">
        <v>279</v>
      </c>
      <c r="G80" s="139" t="s">
        <v>279</v>
      </c>
      <c r="H80" s="74" t="s">
        <v>279</v>
      </c>
      <c r="I80" s="134"/>
      <c r="J80" s="68"/>
      <c r="K80" s="262" t="s">
        <v>279</v>
      </c>
      <c r="L80" s="139" t="s">
        <v>279</v>
      </c>
      <c r="M80" s="139" t="s">
        <v>279</v>
      </c>
      <c r="N80" s="139" t="s">
        <v>279</v>
      </c>
      <c r="O80" s="74" t="s">
        <v>279</v>
      </c>
      <c r="P80" s="134"/>
      <c r="Q80" s="68"/>
      <c r="R80" s="262" t="s">
        <v>279</v>
      </c>
      <c r="S80" s="139" t="s">
        <v>279</v>
      </c>
      <c r="T80" s="139" t="s">
        <v>279</v>
      </c>
      <c r="U80" s="139" t="s">
        <v>279</v>
      </c>
      <c r="V80" s="74" t="s">
        <v>279</v>
      </c>
      <c r="W80" s="134"/>
      <c r="X80" s="68"/>
      <c r="Y80" s="262" t="s">
        <v>279</v>
      </c>
      <c r="Z80" s="139" t="s">
        <v>279</v>
      </c>
      <c r="AA80" s="139" t="s">
        <v>279</v>
      </c>
      <c r="AB80" s="139" t="s">
        <v>279</v>
      </c>
      <c r="AC80" s="74" t="s">
        <v>279</v>
      </c>
      <c r="AD80" s="134"/>
      <c r="AE80" s="68"/>
      <c r="AF80" s="139" t="s">
        <v>279</v>
      </c>
      <c r="AG80" s="139"/>
      <c r="AH80" s="8"/>
      <c r="AI80" s="8"/>
      <c r="AJ80" s="25"/>
    </row>
    <row r="81" spans="1:36" ht="15.75" x14ac:dyDescent="0.25">
      <c r="A81" s="31">
        <v>77</v>
      </c>
      <c r="B81" s="106" t="s">
        <v>176</v>
      </c>
      <c r="C81" s="133">
        <v>11</v>
      </c>
      <c r="D81" s="262" t="s">
        <v>279</v>
      </c>
      <c r="E81" s="139" t="s">
        <v>279</v>
      </c>
      <c r="F81" s="139" t="s">
        <v>279</v>
      </c>
      <c r="G81" s="139" t="s">
        <v>279</v>
      </c>
      <c r="H81" s="74" t="s">
        <v>279</v>
      </c>
      <c r="I81" s="134"/>
      <c r="J81" s="68"/>
      <c r="K81" s="262" t="s">
        <v>279</v>
      </c>
      <c r="L81" s="139" t="s">
        <v>279</v>
      </c>
      <c r="M81" s="139" t="s">
        <v>279</v>
      </c>
      <c r="N81" s="139" t="s">
        <v>279</v>
      </c>
      <c r="O81" s="74" t="s">
        <v>279</v>
      </c>
      <c r="P81" s="134"/>
      <c r="Q81" s="68"/>
      <c r="R81" s="262" t="s">
        <v>279</v>
      </c>
      <c r="S81" s="139" t="s">
        <v>279</v>
      </c>
      <c r="T81" s="139" t="s">
        <v>279</v>
      </c>
      <c r="U81" s="139" t="s">
        <v>279</v>
      </c>
      <c r="V81" s="74" t="s">
        <v>279</v>
      </c>
      <c r="W81" s="134"/>
      <c r="X81" s="68"/>
      <c r="Y81" s="262" t="s">
        <v>279</v>
      </c>
      <c r="Z81" s="139" t="s">
        <v>279</v>
      </c>
      <c r="AA81" s="139" t="s">
        <v>279</v>
      </c>
      <c r="AB81" s="139" t="s">
        <v>279</v>
      </c>
      <c r="AC81" s="74" t="s">
        <v>279</v>
      </c>
      <c r="AD81" s="134"/>
      <c r="AE81" s="68"/>
      <c r="AF81" s="139" t="s">
        <v>279</v>
      </c>
      <c r="AG81" s="139"/>
      <c r="AH81" s="8"/>
      <c r="AI81" s="8"/>
      <c r="AJ81" s="25"/>
    </row>
    <row r="82" spans="1:36" ht="15.75" x14ac:dyDescent="0.25">
      <c r="A82" s="31">
        <v>78</v>
      </c>
      <c r="B82" s="106" t="s">
        <v>186</v>
      </c>
      <c r="C82" s="133">
        <v>11</v>
      </c>
      <c r="D82" s="262" t="s">
        <v>279</v>
      </c>
      <c r="E82" s="139" t="s">
        <v>279</v>
      </c>
      <c r="F82" s="139" t="s">
        <v>279</v>
      </c>
      <c r="G82" s="139" t="s">
        <v>279</v>
      </c>
      <c r="H82" s="74" t="s">
        <v>279</v>
      </c>
      <c r="I82" s="134"/>
      <c r="J82" s="68"/>
      <c r="K82" s="262" t="s">
        <v>279</v>
      </c>
      <c r="L82" s="139" t="s">
        <v>279</v>
      </c>
      <c r="M82" s="139" t="s">
        <v>279</v>
      </c>
      <c r="N82" s="139" t="s">
        <v>279</v>
      </c>
      <c r="O82" s="74" t="s">
        <v>279</v>
      </c>
      <c r="P82" s="134"/>
      <c r="Q82" s="68"/>
      <c r="R82" s="262" t="s">
        <v>279</v>
      </c>
      <c r="S82" s="139" t="s">
        <v>279</v>
      </c>
      <c r="T82" s="139" t="s">
        <v>279</v>
      </c>
      <c r="U82" s="139" t="s">
        <v>279</v>
      </c>
      <c r="V82" s="74" t="s">
        <v>279</v>
      </c>
      <c r="W82" s="134"/>
      <c r="X82" s="68"/>
      <c r="Y82" s="262" t="s">
        <v>279</v>
      </c>
      <c r="Z82" s="139" t="s">
        <v>279</v>
      </c>
      <c r="AA82" s="139" t="s">
        <v>279</v>
      </c>
      <c r="AB82" s="139" t="s">
        <v>279</v>
      </c>
      <c r="AC82" s="74" t="s">
        <v>279</v>
      </c>
      <c r="AD82" s="134"/>
      <c r="AE82" s="68"/>
      <c r="AF82" s="139" t="s">
        <v>279</v>
      </c>
      <c r="AG82" s="139"/>
      <c r="AH82" s="8"/>
      <c r="AI82" s="8"/>
      <c r="AJ82" s="25"/>
    </row>
    <row r="83" spans="1:36" ht="15.75" x14ac:dyDescent="0.25">
      <c r="A83" s="31">
        <v>79</v>
      </c>
      <c r="B83" s="106" t="s">
        <v>190</v>
      </c>
      <c r="C83" s="133">
        <v>11</v>
      </c>
      <c r="D83" s="262" t="s">
        <v>279</v>
      </c>
      <c r="E83" s="139" t="s">
        <v>279</v>
      </c>
      <c r="F83" s="139" t="s">
        <v>279</v>
      </c>
      <c r="G83" s="139" t="s">
        <v>279</v>
      </c>
      <c r="H83" s="74" t="s">
        <v>279</v>
      </c>
      <c r="I83" s="134"/>
      <c r="J83" s="68"/>
      <c r="K83" s="262" t="s">
        <v>279</v>
      </c>
      <c r="L83" s="139" t="s">
        <v>279</v>
      </c>
      <c r="M83" s="139" t="s">
        <v>279</v>
      </c>
      <c r="N83" s="139" t="s">
        <v>279</v>
      </c>
      <c r="O83" s="74" t="s">
        <v>279</v>
      </c>
      <c r="P83" s="134"/>
      <c r="Q83" s="68"/>
      <c r="R83" s="262" t="s">
        <v>279</v>
      </c>
      <c r="S83" s="139" t="s">
        <v>279</v>
      </c>
      <c r="T83" s="139" t="s">
        <v>279</v>
      </c>
      <c r="U83" s="139" t="s">
        <v>279</v>
      </c>
      <c r="V83" s="74" t="s">
        <v>279</v>
      </c>
      <c r="W83" s="134"/>
      <c r="X83" s="68"/>
      <c r="Y83" s="262" t="s">
        <v>279</v>
      </c>
      <c r="Z83" s="139" t="s">
        <v>279</v>
      </c>
      <c r="AA83" s="139" t="s">
        <v>279</v>
      </c>
      <c r="AB83" s="139" t="s">
        <v>279</v>
      </c>
      <c r="AC83" s="74" t="s">
        <v>279</v>
      </c>
      <c r="AD83" s="134"/>
      <c r="AE83" s="68"/>
      <c r="AF83" s="139" t="s">
        <v>279</v>
      </c>
      <c r="AG83" s="139"/>
      <c r="AH83" s="8"/>
      <c r="AI83" s="8"/>
      <c r="AJ83" s="25"/>
    </row>
    <row r="84" spans="1:36" ht="15.75" x14ac:dyDescent="0.25">
      <c r="A84" s="31">
        <v>80</v>
      </c>
      <c r="B84" s="106" t="s">
        <v>261</v>
      </c>
      <c r="C84" s="133">
        <v>11</v>
      </c>
      <c r="D84" s="262" t="s">
        <v>279</v>
      </c>
      <c r="E84" s="139" t="s">
        <v>279</v>
      </c>
      <c r="F84" s="139" t="s">
        <v>279</v>
      </c>
      <c r="G84" s="139" t="s">
        <v>279</v>
      </c>
      <c r="H84" s="74" t="s">
        <v>279</v>
      </c>
      <c r="I84" s="134"/>
      <c r="J84" s="68"/>
      <c r="K84" s="262" t="s">
        <v>279</v>
      </c>
      <c r="L84" s="139" t="s">
        <v>279</v>
      </c>
      <c r="M84" s="139" t="s">
        <v>279</v>
      </c>
      <c r="N84" s="139" t="s">
        <v>279</v>
      </c>
      <c r="O84" s="74" t="s">
        <v>280</v>
      </c>
      <c r="P84" s="134"/>
      <c r="Q84" s="68"/>
      <c r="R84" s="262" t="s">
        <v>279</v>
      </c>
      <c r="S84" s="139" t="s">
        <v>279</v>
      </c>
      <c r="T84" s="139" t="s">
        <v>279</v>
      </c>
      <c r="U84" s="139" t="s">
        <v>279</v>
      </c>
      <c r="V84" s="74" t="s">
        <v>279</v>
      </c>
      <c r="W84" s="134"/>
      <c r="X84" s="68"/>
      <c r="Y84" s="262" t="s">
        <v>279</v>
      </c>
      <c r="Z84" s="139" t="s">
        <v>279</v>
      </c>
      <c r="AA84" s="139" t="s">
        <v>279</v>
      </c>
      <c r="AB84" s="139" t="s">
        <v>279</v>
      </c>
      <c r="AC84" s="74" t="s">
        <v>279</v>
      </c>
      <c r="AD84" s="134"/>
      <c r="AE84" s="68"/>
      <c r="AF84" s="60"/>
      <c r="AG84" s="139"/>
      <c r="AH84" s="303" t="s">
        <v>279</v>
      </c>
      <c r="AI84" s="302" t="s">
        <v>279</v>
      </c>
      <c r="AJ84" s="25"/>
    </row>
    <row r="85" spans="1:36" ht="15.75" x14ac:dyDescent="0.25">
      <c r="A85" s="31">
        <v>81</v>
      </c>
      <c r="B85" s="106" t="s">
        <v>256</v>
      </c>
      <c r="C85" s="133">
        <v>11</v>
      </c>
      <c r="D85" s="262" t="s">
        <v>279</v>
      </c>
      <c r="E85" s="139" t="s">
        <v>279</v>
      </c>
      <c r="F85" s="139" t="s">
        <v>279</v>
      </c>
      <c r="G85" s="139" t="s">
        <v>279</v>
      </c>
      <c r="H85" s="74" t="s">
        <v>279</v>
      </c>
      <c r="I85" s="134"/>
      <c r="J85" s="68"/>
      <c r="K85" s="262" t="s">
        <v>279</v>
      </c>
      <c r="L85" s="139" t="s">
        <v>279</v>
      </c>
      <c r="M85" s="139" t="s">
        <v>279</v>
      </c>
      <c r="N85" s="139" t="s">
        <v>279</v>
      </c>
      <c r="O85" s="74" t="s">
        <v>279</v>
      </c>
      <c r="P85" s="134"/>
      <c r="Q85" s="68"/>
      <c r="R85" s="262" t="s">
        <v>279</v>
      </c>
      <c r="S85" s="139" t="s">
        <v>279</v>
      </c>
      <c r="T85" s="139" t="s">
        <v>279</v>
      </c>
      <c r="U85" s="139" t="s">
        <v>279</v>
      </c>
      <c r="V85" s="74" t="s">
        <v>279</v>
      </c>
      <c r="W85" s="134"/>
      <c r="X85" s="68"/>
      <c r="Y85" s="262" t="s">
        <v>279</v>
      </c>
      <c r="Z85" s="139" t="s">
        <v>279</v>
      </c>
      <c r="AA85" s="139" t="s">
        <v>279</v>
      </c>
      <c r="AB85" s="139" t="s">
        <v>279</v>
      </c>
      <c r="AC85" s="74" t="s">
        <v>279</v>
      </c>
      <c r="AD85" s="134"/>
      <c r="AE85" s="68"/>
      <c r="AF85" s="60"/>
      <c r="AG85" s="139"/>
      <c r="AH85" s="303" t="s">
        <v>279</v>
      </c>
      <c r="AI85" s="8"/>
      <c r="AJ85" s="25"/>
    </row>
    <row r="86" spans="1:36" ht="15.75" x14ac:dyDescent="0.25">
      <c r="A86" s="31">
        <v>82</v>
      </c>
      <c r="B86" s="106" t="s">
        <v>257</v>
      </c>
      <c r="C86" s="133">
        <v>11</v>
      </c>
      <c r="D86" s="262" t="s">
        <v>279</v>
      </c>
      <c r="E86" s="139" t="s">
        <v>279</v>
      </c>
      <c r="F86" s="139" t="s">
        <v>279</v>
      </c>
      <c r="G86" s="139" t="s">
        <v>279</v>
      </c>
      <c r="H86" s="74" t="s">
        <v>279</v>
      </c>
      <c r="I86" s="134"/>
      <c r="J86" s="68"/>
      <c r="K86" s="262" t="s">
        <v>279</v>
      </c>
      <c r="L86" s="139" t="s">
        <v>279</v>
      </c>
      <c r="M86" s="139" t="s">
        <v>279</v>
      </c>
      <c r="N86" s="139" t="s">
        <v>279</v>
      </c>
      <c r="O86" s="74" t="s">
        <v>279</v>
      </c>
      <c r="P86" s="134"/>
      <c r="Q86" s="68"/>
      <c r="R86" s="262" t="s">
        <v>279</v>
      </c>
      <c r="S86" s="139" t="s">
        <v>279</v>
      </c>
      <c r="T86" s="139" t="s">
        <v>279</v>
      </c>
      <c r="U86" s="74" t="s">
        <v>280</v>
      </c>
      <c r="V86" s="74" t="s">
        <v>279</v>
      </c>
      <c r="W86" s="134"/>
      <c r="X86" s="68"/>
      <c r="Y86" s="262" t="s">
        <v>279</v>
      </c>
      <c r="Z86" s="139" t="s">
        <v>279</v>
      </c>
      <c r="AA86" s="139" t="s">
        <v>279</v>
      </c>
      <c r="AB86" s="139" t="s">
        <v>279</v>
      </c>
      <c r="AC86" s="74" t="s">
        <v>279</v>
      </c>
      <c r="AD86" s="134"/>
      <c r="AE86" s="68"/>
      <c r="AF86" s="60"/>
      <c r="AG86" s="139"/>
      <c r="AH86" s="303" t="s">
        <v>279</v>
      </c>
      <c r="AI86" s="8"/>
      <c r="AJ86" s="25"/>
    </row>
    <row r="87" spans="1:36" ht="15.75" x14ac:dyDescent="0.25">
      <c r="A87" s="31">
        <v>83</v>
      </c>
      <c r="B87" s="106" t="s">
        <v>179</v>
      </c>
      <c r="C87" s="133">
        <v>11</v>
      </c>
      <c r="D87" s="262" t="s">
        <v>279</v>
      </c>
      <c r="E87" s="139" t="s">
        <v>279</v>
      </c>
      <c r="F87" s="139" t="s">
        <v>279</v>
      </c>
      <c r="G87" s="139" t="s">
        <v>279</v>
      </c>
      <c r="H87" s="74" t="s">
        <v>279</v>
      </c>
      <c r="I87" s="134"/>
      <c r="J87" s="68"/>
      <c r="K87" s="262" t="s">
        <v>279</v>
      </c>
      <c r="L87" s="139" t="s">
        <v>279</v>
      </c>
      <c r="M87" s="139" t="s">
        <v>279</v>
      </c>
      <c r="N87" s="139" t="s">
        <v>279</v>
      </c>
      <c r="O87" s="74" t="s">
        <v>279</v>
      </c>
      <c r="P87" s="134"/>
      <c r="Q87" s="68"/>
      <c r="R87" s="262" t="s">
        <v>279</v>
      </c>
      <c r="S87" s="74" t="s">
        <v>280</v>
      </c>
      <c r="T87" s="139" t="s">
        <v>279</v>
      </c>
      <c r="U87" s="139" t="s">
        <v>279</v>
      </c>
      <c r="V87" s="74" t="s">
        <v>279</v>
      </c>
      <c r="W87" s="134"/>
      <c r="X87" s="68"/>
      <c r="Y87" s="262" t="s">
        <v>279</v>
      </c>
      <c r="Z87" s="139" t="s">
        <v>279</v>
      </c>
      <c r="AA87" s="139" t="s">
        <v>279</v>
      </c>
      <c r="AB87" s="139" t="s">
        <v>279</v>
      </c>
      <c r="AC87" s="74" t="s">
        <v>279</v>
      </c>
      <c r="AD87" s="134"/>
      <c r="AE87" s="68"/>
      <c r="AF87" s="60"/>
      <c r="AG87" s="139"/>
      <c r="AH87" s="303" t="s">
        <v>279</v>
      </c>
      <c r="AI87" s="8"/>
      <c r="AJ87" s="25"/>
    </row>
    <row r="88" spans="1:36" ht="15.75" x14ac:dyDescent="0.25">
      <c r="A88" s="31">
        <v>84</v>
      </c>
      <c r="B88" s="106" t="s">
        <v>189</v>
      </c>
      <c r="C88" s="133">
        <v>11</v>
      </c>
      <c r="D88" s="262" t="s">
        <v>279</v>
      </c>
      <c r="E88" s="139" t="s">
        <v>279</v>
      </c>
      <c r="F88" s="139" t="s">
        <v>279</v>
      </c>
      <c r="G88" s="139" t="s">
        <v>279</v>
      </c>
      <c r="H88" s="74" t="s">
        <v>279</v>
      </c>
      <c r="I88" s="134"/>
      <c r="J88" s="68"/>
      <c r="K88" s="262" t="s">
        <v>279</v>
      </c>
      <c r="L88" s="139" t="s">
        <v>279</v>
      </c>
      <c r="M88" s="139" t="s">
        <v>279</v>
      </c>
      <c r="N88" s="139" t="s">
        <v>279</v>
      </c>
      <c r="O88" s="74" t="s">
        <v>279</v>
      </c>
      <c r="P88" s="134"/>
      <c r="Q88" s="68"/>
      <c r="R88" s="262" t="s">
        <v>279</v>
      </c>
      <c r="S88" s="139" t="s">
        <v>279</v>
      </c>
      <c r="T88" s="139" t="s">
        <v>279</v>
      </c>
      <c r="U88" s="139" t="s">
        <v>279</v>
      </c>
      <c r="V88" s="74" t="s">
        <v>279</v>
      </c>
      <c r="W88" s="134"/>
      <c r="X88" s="68"/>
      <c r="Y88" s="262" t="s">
        <v>279</v>
      </c>
      <c r="Z88" s="139" t="s">
        <v>279</v>
      </c>
      <c r="AA88" s="139" t="s">
        <v>279</v>
      </c>
      <c r="AB88" s="139" t="s">
        <v>279</v>
      </c>
      <c r="AC88" s="74" t="s">
        <v>279</v>
      </c>
      <c r="AD88" s="134"/>
      <c r="AE88" s="68"/>
      <c r="AF88" s="139" t="s">
        <v>279</v>
      </c>
      <c r="AG88" s="139"/>
      <c r="AH88" s="8"/>
      <c r="AI88" s="8"/>
      <c r="AJ88" s="25"/>
    </row>
    <row r="89" spans="1:36" ht="15.75" x14ac:dyDescent="0.25">
      <c r="A89" s="31">
        <v>85</v>
      </c>
      <c r="B89" s="106" t="s">
        <v>180</v>
      </c>
      <c r="C89" s="133">
        <v>11</v>
      </c>
      <c r="D89" s="262" t="s">
        <v>279</v>
      </c>
      <c r="E89" s="139" t="s">
        <v>279</v>
      </c>
      <c r="F89" s="139" t="s">
        <v>279</v>
      </c>
      <c r="G89" s="139" t="s">
        <v>279</v>
      </c>
      <c r="H89" s="74" t="s">
        <v>279</v>
      </c>
      <c r="I89" s="134"/>
      <c r="J89" s="68"/>
      <c r="K89" s="262" t="s">
        <v>279</v>
      </c>
      <c r="L89" s="139" t="s">
        <v>279</v>
      </c>
      <c r="M89" s="139" t="s">
        <v>279</v>
      </c>
      <c r="N89" s="139" t="s">
        <v>279</v>
      </c>
      <c r="O89" s="74" t="s">
        <v>279</v>
      </c>
      <c r="P89" s="134"/>
      <c r="Q89" s="68"/>
      <c r="R89" s="262" t="s">
        <v>279</v>
      </c>
      <c r="S89" s="139" t="s">
        <v>279</v>
      </c>
      <c r="T89" s="139" t="s">
        <v>279</v>
      </c>
      <c r="U89" s="139" t="s">
        <v>279</v>
      </c>
      <c r="V89" s="74" t="s">
        <v>279</v>
      </c>
      <c r="W89" s="134"/>
      <c r="X89" s="68"/>
      <c r="Y89" s="262" t="s">
        <v>279</v>
      </c>
      <c r="Z89" s="139" t="s">
        <v>279</v>
      </c>
      <c r="AA89" s="139" t="s">
        <v>279</v>
      </c>
      <c r="AB89" s="139" t="s">
        <v>279</v>
      </c>
      <c r="AC89" s="74" t="s">
        <v>279</v>
      </c>
      <c r="AD89" s="134"/>
      <c r="AE89" s="68"/>
      <c r="AF89" s="139" t="s">
        <v>279</v>
      </c>
      <c r="AG89" s="139"/>
      <c r="AH89" s="8"/>
      <c r="AI89" s="8"/>
      <c r="AJ89" s="25"/>
    </row>
    <row r="90" spans="1:36" ht="15.75" x14ac:dyDescent="0.25">
      <c r="A90" s="31">
        <v>86</v>
      </c>
      <c r="B90" s="106" t="s">
        <v>258</v>
      </c>
      <c r="C90" s="133">
        <v>11</v>
      </c>
      <c r="D90" s="262" t="s">
        <v>279</v>
      </c>
      <c r="E90" s="139" t="s">
        <v>279</v>
      </c>
      <c r="F90" s="139" t="s">
        <v>279</v>
      </c>
      <c r="G90" s="139" t="s">
        <v>279</v>
      </c>
      <c r="H90" s="74" t="s">
        <v>279</v>
      </c>
      <c r="I90" s="134"/>
      <c r="J90" s="68"/>
      <c r="K90" s="262" t="s">
        <v>279</v>
      </c>
      <c r="L90" s="139" t="s">
        <v>279</v>
      </c>
      <c r="M90" s="139" t="s">
        <v>279</v>
      </c>
      <c r="N90" s="139" t="s">
        <v>279</v>
      </c>
      <c r="O90" s="74" t="s">
        <v>279</v>
      </c>
      <c r="P90" s="134"/>
      <c r="Q90" s="68"/>
      <c r="R90" s="262" t="s">
        <v>279</v>
      </c>
      <c r="S90" s="139" t="s">
        <v>279</v>
      </c>
      <c r="T90" s="139" t="s">
        <v>279</v>
      </c>
      <c r="U90" s="139" t="s">
        <v>279</v>
      </c>
      <c r="V90" s="74" t="s">
        <v>279</v>
      </c>
      <c r="W90" s="134"/>
      <c r="X90" s="68"/>
      <c r="Y90" s="262" t="s">
        <v>279</v>
      </c>
      <c r="Z90" s="139" t="s">
        <v>279</v>
      </c>
      <c r="AA90" s="139" t="s">
        <v>279</v>
      </c>
      <c r="AB90" s="139" t="s">
        <v>279</v>
      </c>
      <c r="AC90" s="74" t="s">
        <v>279</v>
      </c>
      <c r="AD90" s="134"/>
      <c r="AE90" s="68"/>
      <c r="AF90" s="139" t="s">
        <v>279</v>
      </c>
      <c r="AG90" s="139"/>
      <c r="AH90" s="8"/>
      <c r="AI90" s="8"/>
      <c r="AJ90" s="25"/>
    </row>
    <row r="91" spans="1:36" ht="15.75" x14ac:dyDescent="0.25">
      <c r="A91" s="31">
        <v>87</v>
      </c>
      <c r="B91" s="106" t="s">
        <v>181</v>
      </c>
      <c r="C91" s="133">
        <v>11</v>
      </c>
      <c r="D91" s="262" t="s">
        <v>279</v>
      </c>
      <c r="E91" s="139" t="s">
        <v>279</v>
      </c>
      <c r="F91" s="139" t="s">
        <v>279</v>
      </c>
      <c r="G91" s="139" t="s">
        <v>279</v>
      </c>
      <c r="H91" s="74" t="s">
        <v>279</v>
      </c>
      <c r="I91" s="134"/>
      <c r="J91" s="68"/>
      <c r="K91" s="262" t="s">
        <v>279</v>
      </c>
      <c r="L91" s="139" t="s">
        <v>279</v>
      </c>
      <c r="M91" s="139" t="s">
        <v>279</v>
      </c>
      <c r="N91" s="139" t="s">
        <v>279</v>
      </c>
      <c r="O91" s="74" t="s">
        <v>279</v>
      </c>
      <c r="P91" s="134"/>
      <c r="Q91" s="68"/>
      <c r="R91" s="262" t="s">
        <v>279</v>
      </c>
      <c r="S91" s="139" t="s">
        <v>279</v>
      </c>
      <c r="T91" s="139" t="s">
        <v>279</v>
      </c>
      <c r="U91" s="139" t="s">
        <v>279</v>
      </c>
      <c r="V91" s="74" t="s">
        <v>279</v>
      </c>
      <c r="W91" s="134"/>
      <c r="X91" s="68"/>
      <c r="Y91" s="262" t="s">
        <v>279</v>
      </c>
      <c r="Z91" s="139" t="s">
        <v>279</v>
      </c>
      <c r="AA91" s="139" t="s">
        <v>279</v>
      </c>
      <c r="AB91" s="139" t="s">
        <v>279</v>
      </c>
      <c r="AC91" s="74" t="s">
        <v>279</v>
      </c>
      <c r="AD91" s="134"/>
      <c r="AE91" s="68"/>
      <c r="AF91" s="139" t="s">
        <v>279</v>
      </c>
      <c r="AG91" s="139"/>
      <c r="AH91" s="8"/>
      <c r="AI91" s="8"/>
      <c r="AJ91" s="25"/>
    </row>
    <row r="92" spans="1:36" ht="15.75" x14ac:dyDescent="0.25">
      <c r="A92" s="31">
        <v>88</v>
      </c>
      <c r="B92" s="106" t="s">
        <v>187</v>
      </c>
      <c r="C92" s="133">
        <v>11</v>
      </c>
      <c r="D92" s="262" t="s">
        <v>279</v>
      </c>
      <c r="E92" s="139" t="s">
        <v>279</v>
      </c>
      <c r="F92" s="74" t="s">
        <v>280</v>
      </c>
      <c r="G92" s="139" t="s">
        <v>279</v>
      </c>
      <c r="H92" s="74" t="s">
        <v>279</v>
      </c>
      <c r="I92" s="134"/>
      <c r="J92" s="68"/>
      <c r="K92" s="262" t="s">
        <v>279</v>
      </c>
      <c r="L92" s="139" t="s">
        <v>279</v>
      </c>
      <c r="M92" s="139" t="s">
        <v>279</v>
      </c>
      <c r="N92" s="74" t="s">
        <v>280</v>
      </c>
      <c r="O92" s="74" t="s">
        <v>279</v>
      </c>
      <c r="P92" s="134"/>
      <c r="Q92" s="68"/>
      <c r="R92" s="262" t="s">
        <v>279</v>
      </c>
      <c r="S92" s="139" t="s">
        <v>279</v>
      </c>
      <c r="T92" s="139" t="s">
        <v>279</v>
      </c>
      <c r="U92" s="139" t="s">
        <v>279</v>
      </c>
      <c r="V92" s="74" t="s">
        <v>279</v>
      </c>
      <c r="W92" s="134"/>
      <c r="X92" s="68"/>
      <c r="Y92" s="262" t="s">
        <v>279</v>
      </c>
      <c r="Z92" s="139" t="s">
        <v>279</v>
      </c>
      <c r="AA92" s="139" t="s">
        <v>279</v>
      </c>
      <c r="AB92" s="139" t="s">
        <v>279</v>
      </c>
      <c r="AC92" s="74" t="s">
        <v>279</v>
      </c>
      <c r="AD92" s="134"/>
      <c r="AE92" s="68"/>
      <c r="AF92" s="60"/>
      <c r="AG92" s="139"/>
      <c r="AH92" s="303" t="s">
        <v>279</v>
      </c>
      <c r="AI92" s="8"/>
      <c r="AJ92" s="25"/>
    </row>
    <row r="93" spans="1:36" ht="15.75" x14ac:dyDescent="0.25">
      <c r="A93" s="31">
        <v>89</v>
      </c>
      <c r="B93" s="106" t="s">
        <v>259</v>
      </c>
      <c r="C93" s="133">
        <v>11</v>
      </c>
      <c r="D93" s="262" t="s">
        <v>279</v>
      </c>
      <c r="E93" s="139" t="s">
        <v>279</v>
      </c>
      <c r="F93" s="139" t="s">
        <v>279</v>
      </c>
      <c r="G93" s="139" t="s">
        <v>279</v>
      </c>
      <c r="H93" s="74" t="s">
        <v>279</v>
      </c>
      <c r="I93" s="134"/>
      <c r="J93" s="68"/>
      <c r="K93" s="262" t="s">
        <v>279</v>
      </c>
      <c r="L93" s="139" t="s">
        <v>279</v>
      </c>
      <c r="M93" s="139" t="s">
        <v>279</v>
      </c>
      <c r="N93" s="139" t="s">
        <v>279</v>
      </c>
      <c r="O93" s="74" t="s">
        <v>279</v>
      </c>
      <c r="P93" s="134"/>
      <c r="Q93" s="68"/>
      <c r="R93" s="262" t="s">
        <v>279</v>
      </c>
      <c r="S93" s="139" t="s">
        <v>279</v>
      </c>
      <c r="T93" s="139" t="s">
        <v>279</v>
      </c>
      <c r="U93" s="139" t="s">
        <v>279</v>
      </c>
      <c r="V93" s="74" t="s">
        <v>279</v>
      </c>
      <c r="W93" s="134"/>
      <c r="X93" s="68"/>
      <c r="Y93" s="262" t="s">
        <v>279</v>
      </c>
      <c r="Z93" s="139" t="s">
        <v>279</v>
      </c>
      <c r="AA93" s="139" t="s">
        <v>279</v>
      </c>
      <c r="AB93" s="139" t="s">
        <v>279</v>
      </c>
      <c r="AC93" s="74" t="s">
        <v>279</v>
      </c>
      <c r="AD93" s="134"/>
      <c r="AE93" s="68"/>
      <c r="AF93" s="139" t="s">
        <v>279</v>
      </c>
      <c r="AG93" s="139"/>
      <c r="AH93" s="8"/>
      <c r="AI93" s="8"/>
      <c r="AJ93" s="25"/>
    </row>
    <row r="94" spans="1:36" ht="15.75" x14ac:dyDescent="0.25">
      <c r="A94" s="31">
        <v>90</v>
      </c>
      <c r="B94" s="106" t="s">
        <v>260</v>
      </c>
      <c r="C94" s="133">
        <v>11</v>
      </c>
      <c r="D94" s="262" t="s">
        <v>279</v>
      </c>
      <c r="E94" s="139" t="s">
        <v>279</v>
      </c>
      <c r="F94" s="139" t="s">
        <v>279</v>
      </c>
      <c r="G94" s="139" t="s">
        <v>279</v>
      </c>
      <c r="H94" s="74" t="s">
        <v>279</v>
      </c>
      <c r="I94" s="134"/>
      <c r="J94" s="68"/>
      <c r="K94" s="262" t="s">
        <v>279</v>
      </c>
      <c r="L94" s="139" t="s">
        <v>279</v>
      </c>
      <c r="M94" s="139" t="s">
        <v>279</v>
      </c>
      <c r="N94" s="139" t="s">
        <v>279</v>
      </c>
      <c r="O94" s="74" t="s">
        <v>279</v>
      </c>
      <c r="P94" s="134"/>
      <c r="Q94" s="68"/>
      <c r="R94" s="262" t="s">
        <v>279</v>
      </c>
      <c r="S94" s="139" t="s">
        <v>279</v>
      </c>
      <c r="T94" s="139" t="s">
        <v>279</v>
      </c>
      <c r="U94" s="139" t="s">
        <v>279</v>
      </c>
      <c r="V94" s="74" t="s">
        <v>279</v>
      </c>
      <c r="W94" s="134"/>
      <c r="X94" s="68"/>
      <c r="Y94" s="262" t="s">
        <v>279</v>
      </c>
      <c r="Z94" s="139" t="s">
        <v>279</v>
      </c>
      <c r="AA94" s="139" t="s">
        <v>279</v>
      </c>
      <c r="AB94" s="139" t="s">
        <v>279</v>
      </c>
      <c r="AC94" s="74" t="s">
        <v>279</v>
      </c>
      <c r="AD94" s="134"/>
      <c r="AE94" s="68"/>
      <c r="AF94" s="139" t="s">
        <v>279</v>
      </c>
      <c r="AG94" s="139"/>
      <c r="AH94" s="8"/>
      <c r="AI94" s="8"/>
      <c r="AJ94" s="25"/>
    </row>
    <row r="95" spans="1:36" ht="15.75" x14ac:dyDescent="0.25">
      <c r="A95" s="31">
        <v>91</v>
      </c>
      <c r="B95" s="106" t="s">
        <v>182</v>
      </c>
      <c r="C95" s="133">
        <v>11</v>
      </c>
      <c r="D95" s="262" t="s">
        <v>279</v>
      </c>
      <c r="E95" s="139" t="s">
        <v>279</v>
      </c>
      <c r="F95" s="139" t="s">
        <v>279</v>
      </c>
      <c r="G95" s="139" t="s">
        <v>279</v>
      </c>
      <c r="H95" s="74" t="s">
        <v>279</v>
      </c>
      <c r="I95" s="134"/>
      <c r="J95" s="68"/>
      <c r="K95" s="262" t="s">
        <v>279</v>
      </c>
      <c r="L95" s="139" t="s">
        <v>279</v>
      </c>
      <c r="M95" s="139" t="s">
        <v>279</v>
      </c>
      <c r="N95" s="139" t="s">
        <v>279</v>
      </c>
      <c r="O95" s="74" t="s">
        <v>279</v>
      </c>
      <c r="P95" s="134"/>
      <c r="Q95" s="68"/>
      <c r="R95" s="262" t="s">
        <v>279</v>
      </c>
      <c r="S95" s="139" t="s">
        <v>279</v>
      </c>
      <c r="T95" s="139" t="s">
        <v>279</v>
      </c>
      <c r="U95" s="139" t="s">
        <v>279</v>
      </c>
      <c r="V95" s="74" t="s">
        <v>279</v>
      </c>
      <c r="W95" s="134"/>
      <c r="X95" s="68"/>
      <c r="Y95" s="262" t="s">
        <v>279</v>
      </c>
      <c r="Z95" s="139" t="s">
        <v>279</v>
      </c>
      <c r="AA95" s="139" t="s">
        <v>279</v>
      </c>
      <c r="AB95" s="139" t="s">
        <v>279</v>
      </c>
      <c r="AC95" s="74" t="s">
        <v>279</v>
      </c>
      <c r="AD95" s="134"/>
      <c r="AE95" s="68"/>
      <c r="AF95" s="139" t="s">
        <v>279</v>
      </c>
      <c r="AG95" s="139"/>
      <c r="AH95" s="8"/>
      <c r="AI95" s="8"/>
      <c r="AJ95" s="25"/>
    </row>
    <row r="96" spans="1:36" ht="15.75" x14ac:dyDescent="0.25">
      <c r="A96" s="31">
        <v>92</v>
      </c>
      <c r="B96" s="106" t="s">
        <v>183</v>
      </c>
      <c r="C96" s="133">
        <v>11</v>
      </c>
      <c r="D96" s="262" t="s">
        <v>279</v>
      </c>
      <c r="E96" s="139" t="s">
        <v>279</v>
      </c>
      <c r="F96" s="139" t="s">
        <v>279</v>
      </c>
      <c r="G96" s="139" t="s">
        <v>279</v>
      </c>
      <c r="H96" s="74" t="s">
        <v>279</v>
      </c>
      <c r="I96" s="134"/>
      <c r="J96" s="68"/>
      <c r="K96" s="262" t="s">
        <v>279</v>
      </c>
      <c r="L96" s="139" t="s">
        <v>279</v>
      </c>
      <c r="M96" s="139" t="s">
        <v>279</v>
      </c>
      <c r="N96" s="139" t="s">
        <v>279</v>
      </c>
      <c r="O96" s="74" t="s">
        <v>279</v>
      </c>
      <c r="P96" s="134"/>
      <c r="Q96" s="68"/>
      <c r="R96" s="262" t="s">
        <v>279</v>
      </c>
      <c r="S96" s="139" t="s">
        <v>279</v>
      </c>
      <c r="T96" s="139" t="s">
        <v>279</v>
      </c>
      <c r="U96" s="139" t="s">
        <v>279</v>
      </c>
      <c r="V96" s="74" t="s">
        <v>279</v>
      </c>
      <c r="W96" s="134"/>
      <c r="X96" s="68"/>
      <c r="Y96" s="262" t="s">
        <v>279</v>
      </c>
      <c r="Z96" s="139" t="s">
        <v>279</v>
      </c>
      <c r="AA96" s="139" t="s">
        <v>279</v>
      </c>
      <c r="AB96" s="139" t="s">
        <v>279</v>
      </c>
      <c r="AC96" s="74" t="s">
        <v>279</v>
      </c>
      <c r="AD96" s="134"/>
      <c r="AE96" s="68"/>
      <c r="AF96" s="139" t="s">
        <v>279</v>
      </c>
      <c r="AG96" s="139"/>
      <c r="AH96" s="8"/>
      <c r="AI96" s="8"/>
      <c r="AJ96" s="25"/>
    </row>
    <row r="97" spans="1:36" ht="15.75" x14ac:dyDescent="0.25">
      <c r="A97" s="31">
        <v>93</v>
      </c>
      <c r="B97" s="106" t="s">
        <v>188</v>
      </c>
      <c r="C97" s="133">
        <v>11</v>
      </c>
      <c r="D97" s="262" t="s">
        <v>279</v>
      </c>
      <c r="E97" s="139" t="s">
        <v>279</v>
      </c>
      <c r="F97" s="139" t="s">
        <v>279</v>
      </c>
      <c r="G97" s="139" t="s">
        <v>279</v>
      </c>
      <c r="H97" s="74" t="s">
        <v>279</v>
      </c>
      <c r="I97" s="134"/>
      <c r="J97" s="68"/>
      <c r="K97" s="262" t="s">
        <v>279</v>
      </c>
      <c r="L97" s="139" t="s">
        <v>279</v>
      </c>
      <c r="M97" s="139" t="s">
        <v>279</v>
      </c>
      <c r="N97" s="139" t="s">
        <v>279</v>
      </c>
      <c r="O97" s="74" t="s">
        <v>279</v>
      </c>
      <c r="P97" s="134"/>
      <c r="Q97" s="68"/>
      <c r="R97" s="262" t="s">
        <v>279</v>
      </c>
      <c r="S97" s="139" t="s">
        <v>279</v>
      </c>
      <c r="T97" s="139" t="s">
        <v>279</v>
      </c>
      <c r="U97" s="139" t="s">
        <v>279</v>
      </c>
      <c r="V97" s="74" t="s">
        <v>279</v>
      </c>
      <c r="W97" s="134"/>
      <c r="X97" s="68"/>
      <c r="Y97" s="262" t="s">
        <v>279</v>
      </c>
      <c r="Z97" s="74" t="s">
        <v>280</v>
      </c>
      <c r="AA97" s="139" t="s">
        <v>279</v>
      </c>
      <c r="AB97" s="139" t="s">
        <v>279</v>
      </c>
      <c r="AC97" s="74" t="s">
        <v>279</v>
      </c>
      <c r="AD97" s="134"/>
      <c r="AE97" s="68"/>
      <c r="AF97" s="60"/>
      <c r="AG97" s="139"/>
      <c r="AH97" s="303" t="s">
        <v>279</v>
      </c>
      <c r="AI97" s="8"/>
      <c r="AJ97" s="25"/>
    </row>
    <row r="98" spans="1:36" ht="15.75" x14ac:dyDescent="0.25">
      <c r="A98" s="31">
        <v>94</v>
      </c>
      <c r="B98" s="106" t="s">
        <v>184</v>
      </c>
      <c r="C98" s="133">
        <v>11</v>
      </c>
      <c r="D98" s="262" t="s">
        <v>279</v>
      </c>
      <c r="E98" s="139" t="s">
        <v>279</v>
      </c>
      <c r="F98" s="139" t="s">
        <v>279</v>
      </c>
      <c r="G98" s="139" t="s">
        <v>279</v>
      </c>
      <c r="H98" s="74" t="s">
        <v>279</v>
      </c>
      <c r="I98" s="134"/>
      <c r="J98" s="68"/>
      <c r="K98" s="262" t="s">
        <v>279</v>
      </c>
      <c r="L98" s="139" t="s">
        <v>279</v>
      </c>
      <c r="M98" s="139" t="s">
        <v>279</v>
      </c>
      <c r="N98" s="139" t="s">
        <v>279</v>
      </c>
      <c r="O98" s="74" t="s">
        <v>279</v>
      </c>
      <c r="P98" s="134"/>
      <c r="Q98" s="68"/>
      <c r="R98" s="262" t="s">
        <v>279</v>
      </c>
      <c r="S98" s="139" t="s">
        <v>279</v>
      </c>
      <c r="T98" s="139" t="s">
        <v>279</v>
      </c>
      <c r="U98" s="139" t="s">
        <v>279</v>
      </c>
      <c r="V98" s="74" t="s">
        <v>279</v>
      </c>
      <c r="W98" s="134"/>
      <c r="X98" s="68"/>
      <c r="Y98" s="262" t="s">
        <v>279</v>
      </c>
      <c r="Z98" s="139" t="s">
        <v>279</v>
      </c>
      <c r="AA98" s="139" t="s">
        <v>279</v>
      </c>
      <c r="AB98" s="139" t="s">
        <v>279</v>
      </c>
      <c r="AC98" s="74" t="s">
        <v>279</v>
      </c>
      <c r="AD98" s="134"/>
      <c r="AE98" s="68"/>
      <c r="AF98" s="139" t="s">
        <v>279</v>
      </c>
      <c r="AG98" s="139"/>
      <c r="AH98" s="8"/>
      <c r="AI98" s="8"/>
      <c r="AJ98" s="25"/>
    </row>
    <row r="99" spans="1:36" ht="15.75" x14ac:dyDescent="0.25">
      <c r="A99" s="31">
        <v>95</v>
      </c>
      <c r="B99" s="106" t="s">
        <v>185</v>
      </c>
      <c r="C99" s="133">
        <v>11</v>
      </c>
      <c r="D99" s="262" t="s">
        <v>279</v>
      </c>
      <c r="E99" s="139" t="s">
        <v>279</v>
      </c>
      <c r="F99" s="139" t="s">
        <v>279</v>
      </c>
      <c r="G99" s="139" t="s">
        <v>279</v>
      </c>
      <c r="H99" s="74" t="s">
        <v>279</v>
      </c>
      <c r="I99" s="134"/>
      <c r="J99" s="68"/>
      <c r="K99" s="262" t="s">
        <v>279</v>
      </c>
      <c r="L99" s="139" t="s">
        <v>279</v>
      </c>
      <c r="M99" s="139" t="s">
        <v>279</v>
      </c>
      <c r="N99" s="139" t="s">
        <v>279</v>
      </c>
      <c r="O99" s="74" t="s">
        <v>279</v>
      </c>
      <c r="P99" s="134"/>
      <c r="Q99" s="68"/>
      <c r="R99" s="262" t="s">
        <v>279</v>
      </c>
      <c r="S99" s="139" t="s">
        <v>279</v>
      </c>
      <c r="T99" s="139" t="s">
        <v>279</v>
      </c>
      <c r="U99" s="139" t="s">
        <v>279</v>
      </c>
      <c r="V99" s="74" t="s">
        <v>279</v>
      </c>
      <c r="W99" s="134"/>
      <c r="X99" s="68"/>
      <c r="Y99" s="262" t="s">
        <v>279</v>
      </c>
      <c r="Z99" s="139" t="s">
        <v>279</v>
      </c>
      <c r="AA99" s="139" t="s">
        <v>279</v>
      </c>
      <c r="AB99" s="139" t="s">
        <v>279</v>
      </c>
      <c r="AC99" s="74" t="s">
        <v>279</v>
      </c>
      <c r="AD99" s="134"/>
      <c r="AE99" s="68"/>
      <c r="AF99" s="139" t="s">
        <v>279</v>
      </c>
      <c r="AG99" s="139"/>
      <c r="AH99" s="8"/>
      <c r="AI99" s="8"/>
      <c r="AJ99" s="25"/>
    </row>
    <row r="100" spans="1:36" ht="15.75" x14ac:dyDescent="0.25">
      <c r="A100" s="31">
        <v>96</v>
      </c>
      <c r="B100" s="106" t="s">
        <v>198</v>
      </c>
      <c r="C100" s="133">
        <v>12</v>
      </c>
      <c r="D100" s="262" t="s">
        <v>279</v>
      </c>
      <c r="E100" s="139" t="s">
        <v>279</v>
      </c>
      <c r="F100" s="139" t="s">
        <v>279</v>
      </c>
      <c r="G100" s="139" t="s">
        <v>279</v>
      </c>
      <c r="H100" s="74" t="s">
        <v>279</v>
      </c>
      <c r="I100" s="134"/>
      <c r="J100" s="68"/>
      <c r="K100" s="262" t="s">
        <v>279</v>
      </c>
      <c r="L100" s="139" t="s">
        <v>279</v>
      </c>
      <c r="M100" s="139" t="s">
        <v>279</v>
      </c>
      <c r="N100" s="139" t="s">
        <v>279</v>
      </c>
      <c r="O100" s="74" t="s">
        <v>279</v>
      </c>
      <c r="P100" s="134"/>
      <c r="Q100" s="68"/>
      <c r="R100" s="262" t="s">
        <v>279</v>
      </c>
      <c r="S100" s="139" t="s">
        <v>279</v>
      </c>
      <c r="T100" s="139" t="s">
        <v>279</v>
      </c>
      <c r="U100" s="139" t="s">
        <v>279</v>
      </c>
      <c r="V100" s="74" t="s">
        <v>279</v>
      </c>
      <c r="W100" s="134"/>
      <c r="X100" s="68"/>
      <c r="Y100" s="262" t="s">
        <v>279</v>
      </c>
      <c r="Z100" s="139" t="s">
        <v>279</v>
      </c>
      <c r="AA100" s="139" t="s">
        <v>279</v>
      </c>
      <c r="AB100" s="139" t="s">
        <v>279</v>
      </c>
      <c r="AC100" s="74" t="s">
        <v>279</v>
      </c>
      <c r="AD100" s="134"/>
      <c r="AE100" s="68"/>
      <c r="AF100" s="139" t="s">
        <v>279</v>
      </c>
      <c r="AG100" s="139"/>
      <c r="AH100" s="8"/>
      <c r="AI100" s="8"/>
      <c r="AJ100" s="25"/>
    </row>
    <row r="101" spans="1:36" ht="15.75" x14ac:dyDescent="0.25">
      <c r="A101" s="31">
        <v>97</v>
      </c>
      <c r="B101" s="106" t="s">
        <v>199</v>
      </c>
      <c r="C101" s="133">
        <v>12</v>
      </c>
      <c r="D101" s="262" t="s">
        <v>279</v>
      </c>
      <c r="E101" s="139" t="s">
        <v>279</v>
      </c>
      <c r="F101" s="139" t="s">
        <v>279</v>
      </c>
      <c r="G101" s="139" t="s">
        <v>279</v>
      </c>
      <c r="H101" s="74" t="s">
        <v>279</v>
      </c>
      <c r="I101" s="134"/>
      <c r="J101" s="68"/>
      <c r="K101" s="262" t="s">
        <v>279</v>
      </c>
      <c r="L101" s="139" t="s">
        <v>279</v>
      </c>
      <c r="M101" s="139" t="s">
        <v>279</v>
      </c>
      <c r="N101" s="139" t="s">
        <v>279</v>
      </c>
      <c r="O101" s="74" t="s">
        <v>279</v>
      </c>
      <c r="P101" s="134"/>
      <c r="Q101" s="68"/>
      <c r="R101" s="262" t="s">
        <v>279</v>
      </c>
      <c r="S101" s="139" t="s">
        <v>279</v>
      </c>
      <c r="T101" s="139" t="s">
        <v>279</v>
      </c>
      <c r="U101" s="139" t="s">
        <v>279</v>
      </c>
      <c r="V101" s="74" t="s">
        <v>279</v>
      </c>
      <c r="W101" s="134"/>
      <c r="X101" s="68"/>
      <c r="Y101" s="262" t="s">
        <v>279</v>
      </c>
      <c r="Z101" s="139" t="s">
        <v>279</v>
      </c>
      <c r="AA101" s="139" t="s">
        <v>279</v>
      </c>
      <c r="AB101" s="139" t="s">
        <v>279</v>
      </c>
      <c r="AC101" s="74" t="s">
        <v>279</v>
      </c>
      <c r="AD101" s="134"/>
      <c r="AE101" s="68"/>
      <c r="AF101" s="139" t="s">
        <v>279</v>
      </c>
      <c r="AG101" s="139"/>
      <c r="AH101" s="8"/>
      <c r="AI101" s="8"/>
      <c r="AJ101" s="25"/>
    </row>
    <row r="102" spans="1:36" ht="15.75" x14ac:dyDescent="0.25">
      <c r="A102" s="31">
        <v>98</v>
      </c>
      <c r="B102" s="106" t="s">
        <v>200</v>
      </c>
      <c r="C102" s="133">
        <v>12</v>
      </c>
      <c r="D102" s="262" t="s">
        <v>279</v>
      </c>
      <c r="E102" s="139" t="s">
        <v>279</v>
      </c>
      <c r="F102" s="139" t="s">
        <v>279</v>
      </c>
      <c r="G102" s="74" t="s">
        <v>280</v>
      </c>
      <c r="H102" s="74" t="s">
        <v>279</v>
      </c>
      <c r="I102" s="134"/>
      <c r="J102" s="68"/>
      <c r="K102" s="262" t="s">
        <v>279</v>
      </c>
      <c r="L102" s="139" t="s">
        <v>279</v>
      </c>
      <c r="M102" s="139" t="s">
        <v>279</v>
      </c>
      <c r="N102" s="139" t="s">
        <v>279</v>
      </c>
      <c r="O102" s="74" t="s">
        <v>279</v>
      </c>
      <c r="P102" s="134"/>
      <c r="Q102" s="68"/>
      <c r="R102" s="262" t="s">
        <v>279</v>
      </c>
      <c r="S102" s="139" t="s">
        <v>279</v>
      </c>
      <c r="T102" s="139" t="s">
        <v>279</v>
      </c>
      <c r="U102" s="139" t="s">
        <v>279</v>
      </c>
      <c r="V102" s="74" t="s">
        <v>279</v>
      </c>
      <c r="W102" s="134"/>
      <c r="X102" s="68"/>
      <c r="Y102" s="262" t="s">
        <v>279</v>
      </c>
      <c r="Z102" s="139" t="s">
        <v>279</v>
      </c>
      <c r="AA102" s="139" t="s">
        <v>279</v>
      </c>
      <c r="AB102" s="139" t="s">
        <v>279</v>
      </c>
      <c r="AC102" s="74" t="s">
        <v>279</v>
      </c>
      <c r="AD102" s="134"/>
      <c r="AE102" s="68"/>
      <c r="AF102" s="139" t="s">
        <v>279</v>
      </c>
      <c r="AG102" s="139"/>
      <c r="AH102" s="8"/>
      <c r="AI102" s="8"/>
      <c r="AJ102" s="25"/>
    </row>
    <row r="103" spans="1:36" ht="15.75" x14ac:dyDescent="0.25">
      <c r="A103" s="31">
        <v>99</v>
      </c>
      <c r="B103" s="106" t="s">
        <v>281</v>
      </c>
      <c r="C103" s="133">
        <v>12</v>
      </c>
      <c r="D103" s="262" t="s">
        <v>279</v>
      </c>
      <c r="E103" s="139" t="s">
        <v>279</v>
      </c>
      <c r="F103" s="139" t="s">
        <v>279</v>
      </c>
      <c r="G103" s="139" t="s">
        <v>279</v>
      </c>
      <c r="H103" s="74" t="s">
        <v>279</v>
      </c>
      <c r="I103" s="134"/>
      <c r="J103" s="68"/>
      <c r="K103" s="262" t="s">
        <v>279</v>
      </c>
      <c r="L103" s="139" t="s">
        <v>279</v>
      </c>
      <c r="M103" s="139" t="s">
        <v>279</v>
      </c>
      <c r="N103" s="139" t="s">
        <v>279</v>
      </c>
      <c r="O103" s="74" t="s">
        <v>279</v>
      </c>
      <c r="P103" s="134"/>
      <c r="Q103" s="68"/>
      <c r="R103" s="262" t="s">
        <v>279</v>
      </c>
      <c r="S103" s="139" t="s">
        <v>279</v>
      </c>
      <c r="T103" s="139" t="s">
        <v>279</v>
      </c>
      <c r="U103" s="139" t="s">
        <v>279</v>
      </c>
      <c r="V103" s="74" t="s">
        <v>279</v>
      </c>
      <c r="W103" s="134"/>
      <c r="X103" s="68"/>
      <c r="Y103" s="262" t="s">
        <v>279</v>
      </c>
      <c r="Z103" s="139" t="s">
        <v>279</v>
      </c>
      <c r="AA103" s="139" t="s">
        <v>279</v>
      </c>
      <c r="AB103" s="139" t="s">
        <v>279</v>
      </c>
      <c r="AC103" s="74" t="s">
        <v>279</v>
      </c>
      <c r="AD103" s="134"/>
      <c r="AE103" s="68"/>
      <c r="AF103" s="60"/>
      <c r="AG103" s="139"/>
      <c r="AH103" s="303" t="s">
        <v>279</v>
      </c>
      <c r="AI103" s="8"/>
      <c r="AJ103" s="25"/>
    </row>
    <row r="104" spans="1:36" ht="15.75" x14ac:dyDescent="0.25">
      <c r="A104" s="31">
        <v>100</v>
      </c>
      <c r="B104" s="106" t="s">
        <v>202</v>
      </c>
      <c r="C104" s="133">
        <v>12</v>
      </c>
      <c r="D104" s="262" t="s">
        <v>279</v>
      </c>
      <c r="E104" s="139" t="s">
        <v>279</v>
      </c>
      <c r="F104" s="139" t="s">
        <v>279</v>
      </c>
      <c r="G104" s="139" t="s">
        <v>279</v>
      </c>
      <c r="H104" s="74" t="s">
        <v>279</v>
      </c>
      <c r="I104" s="134"/>
      <c r="J104" s="68"/>
      <c r="K104" s="262" t="s">
        <v>279</v>
      </c>
      <c r="L104" s="139" t="s">
        <v>279</v>
      </c>
      <c r="M104" s="139" t="s">
        <v>279</v>
      </c>
      <c r="N104" s="139" t="s">
        <v>279</v>
      </c>
      <c r="O104" s="74" t="s">
        <v>279</v>
      </c>
      <c r="P104" s="134"/>
      <c r="Q104" s="68"/>
      <c r="R104" s="262" t="s">
        <v>279</v>
      </c>
      <c r="S104" s="139" t="s">
        <v>279</v>
      </c>
      <c r="T104" s="139" t="s">
        <v>279</v>
      </c>
      <c r="U104" s="139" t="s">
        <v>279</v>
      </c>
      <c r="V104" s="74" t="s">
        <v>279</v>
      </c>
      <c r="W104" s="134"/>
      <c r="X104" s="68"/>
      <c r="Y104" s="262" t="s">
        <v>279</v>
      </c>
      <c r="Z104" s="139" t="s">
        <v>279</v>
      </c>
      <c r="AA104" s="139" t="s">
        <v>279</v>
      </c>
      <c r="AB104" s="139" t="s">
        <v>279</v>
      </c>
      <c r="AC104" s="74" t="s">
        <v>279</v>
      </c>
      <c r="AD104" s="134"/>
      <c r="AE104" s="68"/>
      <c r="AF104" s="139" t="s">
        <v>279</v>
      </c>
      <c r="AG104" s="139"/>
      <c r="AH104" s="8"/>
      <c r="AI104" s="8"/>
      <c r="AJ104" s="25"/>
    </row>
    <row r="105" spans="1:36" ht="15.75" x14ac:dyDescent="0.25">
      <c r="A105" s="31">
        <v>101</v>
      </c>
      <c r="B105" s="106" t="s">
        <v>203</v>
      </c>
      <c r="C105" s="133">
        <v>12</v>
      </c>
      <c r="D105" s="262" t="s">
        <v>279</v>
      </c>
      <c r="E105" s="139" t="s">
        <v>279</v>
      </c>
      <c r="F105" s="139" t="s">
        <v>279</v>
      </c>
      <c r="G105" s="139" t="s">
        <v>279</v>
      </c>
      <c r="H105" s="74" t="s">
        <v>279</v>
      </c>
      <c r="I105" s="134"/>
      <c r="J105" s="68"/>
      <c r="K105" s="262" t="s">
        <v>279</v>
      </c>
      <c r="L105" s="139" t="s">
        <v>279</v>
      </c>
      <c r="M105" s="139" t="s">
        <v>279</v>
      </c>
      <c r="N105" s="139" t="s">
        <v>279</v>
      </c>
      <c r="O105" s="74" t="s">
        <v>279</v>
      </c>
      <c r="P105" s="134"/>
      <c r="Q105" s="68"/>
      <c r="R105" s="262" t="s">
        <v>279</v>
      </c>
      <c r="S105" s="139" t="s">
        <v>279</v>
      </c>
      <c r="T105" s="139" t="s">
        <v>279</v>
      </c>
      <c r="U105" s="139" t="s">
        <v>279</v>
      </c>
      <c r="V105" s="74" t="s">
        <v>279</v>
      </c>
      <c r="W105" s="134"/>
      <c r="X105" s="68"/>
      <c r="Y105" s="262" t="s">
        <v>279</v>
      </c>
      <c r="Z105" s="139" t="s">
        <v>279</v>
      </c>
      <c r="AA105" s="139" t="s">
        <v>279</v>
      </c>
      <c r="AB105" s="139" t="s">
        <v>279</v>
      </c>
      <c r="AC105" s="74" t="s">
        <v>279</v>
      </c>
      <c r="AD105" s="134"/>
      <c r="AE105" s="68"/>
      <c r="AF105" s="139" t="s">
        <v>279</v>
      </c>
      <c r="AG105" s="139"/>
      <c r="AH105" s="8"/>
      <c r="AI105" s="8"/>
      <c r="AJ105" s="25"/>
    </row>
    <row r="106" spans="1:36" ht="15.75" x14ac:dyDescent="0.25">
      <c r="A106" s="31">
        <v>102</v>
      </c>
      <c r="B106" s="106" t="s">
        <v>204</v>
      </c>
      <c r="C106" s="133">
        <v>12</v>
      </c>
      <c r="D106" s="262" t="s">
        <v>279</v>
      </c>
      <c r="E106" s="139" t="s">
        <v>279</v>
      </c>
      <c r="F106" s="139" t="s">
        <v>279</v>
      </c>
      <c r="G106" s="139" t="s">
        <v>279</v>
      </c>
      <c r="H106" s="74" t="s">
        <v>279</v>
      </c>
      <c r="I106" s="134"/>
      <c r="J106" s="68"/>
      <c r="K106" s="262" t="s">
        <v>279</v>
      </c>
      <c r="L106" s="139" t="s">
        <v>279</v>
      </c>
      <c r="M106" s="139" t="s">
        <v>279</v>
      </c>
      <c r="N106" s="139" t="s">
        <v>279</v>
      </c>
      <c r="O106" s="74" t="s">
        <v>279</v>
      </c>
      <c r="P106" s="134"/>
      <c r="Q106" s="68"/>
      <c r="R106" s="262" t="s">
        <v>279</v>
      </c>
      <c r="S106" s="139" t="s">
        <v>279</v>
      </c>
      <c r="T106" s="139" t="s">
        <v>279</v>
      </c>
      <c r="U106" s="139" t="s">
        <v>279</v>
      </c>
      <c r="V106" s="74" t="s">
        <v>279</v>
      </c>
      <c r="W106" s="134"/>
      <c r="X106" s="68"/>
      <c r="Y106" s="262" t="s">
        <v>279</v>
      </c>
      <c r="Z106" s="139" t="s">
        <v>279</v>
      </c>
      <c r="AA106" s="139" t="s">
        <v>279</v>
      </c>
      <c r="AB106" s="139" t="s">
        <v>279</v>
      </c>
      <c r="AC106" s="74" t="s">
        <v>279</v>
      </c>
      <c r="AD106" s="134"/>
      <c r="AE106" s="68"/>
      <c r="AF106" s="139" t="s">
        <v>279</v>
      </c>
      <c r="AG106" s="139"/>
      <c r="AH106" s="8"/>
      <c r="AI106" s="8"/>
      <c r="AJ106" s="25"/>
    </row>
    <row r="107" spans="1:36" ht="15.75" x14ac:dyDescent="0.25">
      <c r="A107" s="31">
        <v>103</v>
      </c>
      <c r="B107" s="106" t="s">
        <v>205</v>
      </c>
      <c r="C107" s="133">
        <v>12</v>
      </c>
      <c r="D107" s="262" t="s">
        <v>279</v>
      </c>
      <c r="E107" s="139" t="s">
        <v>279</v>
      </c>
      <c r="F107" s="139" t="s">
        <v>279</v>
      </c>
      <c r="G107" s="139" t="s">
        <v>279</v>
      </c>
      <c r="H107" s="74" t="s">
        <v>279</v>
      </c>
      <c r="I107" s="134"/>
      <c r="J107" s="68"/>
      <c r="K107" s="262" t="s">
        <v>279</v>
      </c>
      <c r="L107" s="139" t="s">
        <v>279</v>
      </c>
      <c r="M107" s="139" t="s">
        <v>279</v>
      </c>
      <c r="N107" s="139" t="s">
        <v>279</v>
      </c>
      <c r="O107" s="74" t="s">
        <v>279</v>
      </c>
      <c r="P107" s="134"/>
      <c r="Q107" s="68"/>
      <c r="R107" s="262" t="s">
        <v>279</v>
      </c>
      <c r="S107" s="139" t="s">
        <v>279</v>
      </c>
      <c r="T107" s="139" t="s">
        <v>279</v>
      </c>
      <c r="U107" s="139" t="s">
        <v>279</v>
      </c>
      <c r="V107" s="74" t="s">
        <v>279</v>
      </c>
      <c r="W107" s="134"/>
      <c r="X107" s="68"/>
      <c r="Y107" s="262" t="s">
        <v>279</v>
      </c>
      <c r="Z107" s="139" t="s">
        <v>279</v>
      </c>
      <c r="AA107" s="139" t="s">
        <v>279</v>
      </c>
      <c r="AB107" s="139" t="s">
        <v>279</v>
      </c>
      <c r="AC107" s="74" t="s">
        <v>279</v>
      </c>
      <c r="AD107" s="134"/>
      <c r="AE107" s="68"/>
      <c r="AF107" s="139" t="s">
        <v>279</v>
      </c>
      <c r="AG107" s="139"/>
      <c r="AH107" s="8"/>
      <c r="AI107" s="8"/>
      <c r="AJ107" s="25"/>
    </row>
    <row r="108" spans="1:36" ht="15.75" x14ac:dyDescent="0.25">
      <c r="A108" s="31">
        <v>104</v>
      </c>
      <c r="B108" s="106" t="s">
        <v>206</v>
      </c>
      <c r="C108" s="133">
        <v>12</v>
      </c>
      <c r="D108" s="262" t="s">
        <v>279</v>
      </c>
      <c r="E108" s="139" t="s">
        <v>279</v>
      </c>
      <c r="F108" s="139" t="s">
        <v>279</v>
      </c>
      <c r="G108" s="139" t="s">
        <v>279</v>
      </c>
      <c r="H108" s="74" t="s">
        <v>279</v>
      </c>
      <c r="I108" s="134"/>
      <c r="J108" s="68"/>
      <c r="K108" s="262" t="s">
        <v>279</v>
      </c>
      <c r="L108" s="139" t="s">
        <v>279</v>
      </c>
      <c r="M108" s="139" t="s">
        <v>279</v>
      </c>
      <c r="N108" s="139" t="s">
        <v>279</v>
      </c>
      <c r="O108" s="74" t="s">
        <v>279</v>
      </c>
      <c r="P108" s="134"/>
      <c r="Q108" s="68"/>
      <c r="R108" s="262" t="s">
        <v>279</v>
      </c>
      <c r="S108" s="139" t="s">
        <v>279</v>
      </c>
      <c r="T108" s="139" t="s">
        <v>279</v>
      </c>
      <c r="U108" s="139" t="s">
        <v>279</v>
      </c>
      <c r="V108" s="74" t="s">
        <v>280</v>
      </c>
      <c r="W108" s="134"/>
      <c r="X108" s="68"/>
      <c r="Y108" s="262" t="s">
        <v>279</v>
      </c>
      <c r="Z108" s="139" t="s">
        <v>279</v>
      </c>
      <c r="AA108" s="139" t="s">
        <v>279</v>
      </c>
      <c r="AB108" s="139" t="s">
        <v>279</v>
      </c>
      <c r="AC108" s="74" t="s">
        <v>279</v>
      </c>
      <c r="AD108" s="134"/>
      <c r="AE108" s="68"/>
      <c r="AF108" s="60"/>
      <c r="AG108" s="139"/>
      <c r="AH108" s="303" t="s">
        <v>279</v>
      </c>
      <c r="AI108" s="8"/>
      <c r="AJ108" s="25"/>
    </row>
    <row r="109" spans="1:36" ht="15.75" x14ac:dyDescent="0.25">
      <c r="A109" s="31">
        <v>105</v>
      </c>
      <c r="B109" s="106" t="s">
        <v>207</v>
      </c>
      <c r="C109" s="133">
        <v>12</v>
      </c>
      <c r="D109" s="262" t="s">
        <v>279</v>
      </c>
      <c r="E109" s="139" t="s">
        <v>279</v>
      </c>
      <c r="F109" s="139" t="s">
        <v>279</v>
      </c>
      <c r="G109" s="139" t="s">
        <v>279</v>
      </c>
      <c r="H109" s="74" t="s">
        <v>279</v>
      </c>
      <c r="I109" s="134"/>
      <c r="J109" s="68"/>
      <c r="K109" s="262" t="s">
        <v>279</v>
      </c>
      <c r="L109" s="139" t="s">
        <v>279</v>
      </c>
      <c r="M109" s="139" t="s">
        <v>279</v>
      </c>
      <c r="N109" s="139" t="s">
        <v>279</v>
      </c>
      <c r="O109" s="74" t="s">
        <v>279</v>
      </c>
      <c r="P109" s="134"/>
      <c r="Q109" s="68"/>
      <c r="R109" s="262" t="s">
        <v>279</v>
      </c>
      <c r="S109" s="139" t="s">
        <v>279</v>
      </c>
      <c r="T109" s="139" t="s">
        <v>279</v>
      </c>
      <c r="U109" s="139" t="s">
        <v>279</v>
      </c>
      <c r="V109" s="74" t="s">
        <v>279</v>
      </c>
      <c r="W109" s="134"/>
      <c r="X109" s="68"/>
      <c r="Y109" s="262" t="s">
        <v>279</v>
      </c>
      <c r="Z109" s="139" t="s">
        <v>279</v>
      </c>
      <c r="AA109" s="139" t="s">
        <v>279</v>
      </c>
      <c r="AB109" s="139" t="s">
        <v>279</v>
      </c>
      <c r="AC109" s="74" t="s">
        <v>279</v>
      </c>
      <c r="AD109" s="134"/>
      <c r="AE109" s="68"/>
      <c r="AF109" s="139" t="s">
        <v>279</v>
      </c>
      <c r="AG109" s="139"/>
      <c r="AH109" s="8"/>
      <c r="AI109" s="8"/>
      <c r="AJ109" s="25"/>
    </row>
    <row r="110" spans="1:36" ht="15.75" x14ac:dyDescent="0.25">
      <c r="A110" s="31">
        <v>106</v>
      </c>
      <c r="B110" s="106" t="s">
        <v>208</v>
      </c>
      <c r="C110" s="133">
        <v>12</v>
      </c>
      <c r="D110" s="262" t="s">
        <v>279</v>
      </c>
      <c r="E110" s="139" t="s">
        <v>279</v>
      </c>
      <c r="F110" s="139" t="s">
        <v>279</v>
      </c>
      <c r="G110" s="139" t="s">
        <v>279</v>
      </c>
      <c r="H110" s="74" t="s">
        <v>279</v>
      </c>
      <c r="I110" s="134"/>
      <c r="J110" s="68"/>
      <c r="K110" s="262" t="s">
        <v>279</v>
      </c>
      <c r="L110" s="74" t="s">
        <v>280</v>
      </c>
      <c r="M110" s="139" t="s">
        <v>279</v>
      </c>
      <c r="N110" s="139" t="s">
        <v>279</v>
      </c>
      <c r="O110" s="74" t="s">
        <v>279</v>
      </c>
      <c r="P110" s="134"/>
      <c r="Q110" s="68"/>
      <c r="R110" s="262" t="s">
        <v>279</v>
      </c>
      <c r="S110" s="139" t="s">
        <v>279</v>
      </c>
      <c r="T110" s="139" t="s">
        <v>279</v>
      </c>
      <c r="U110" s="139" t="s">
        <v>279</v>
      </c>
      <c r="V110" s="74" t="s">
        <v>279</v>
      </c>
      <c r="W110" s="134"/>
      <c r="X110" s="68"/>
      <c r="Y110" s="262" t="s">
        <v>279</v>
      </c>
      <c r="Z110" s="139" t="s">
        <v>279</v>
      </c>
      <c r="AA110" s="139" t="s">
        <v>279</v>
      </c>
      <c r="AB110" s="139" t="s">
        <v>279</v>
      </c>
      <c r="AC110" s="74" t="s">
        <v>279</v>
      </c>
      <c r="AD110" s="134"/>
      <c r="AE110" s="68"/>
      <c r="AF110" s="139" t="s">
        <v>279</v>
      </c>
      <c r="AG110" s="139"/>
      <c r="AH110" s="8"/>
      <c r="AI110" s="8"/>
      <c r="AJ110" s="25"/>
    </row>
    <row r="111" spans="1:36" ht="15.75" x14ac:dyDescent="0.25">
      <c r="A111" s="31">
        <v>107</v>
      </c>
      <c r="B111" s="106" t="s">
        <v>209</v>
      </c>
      <c r="C111" s="133">
        <v>12</v>
      </c>
      <c r="D111" s="262" t="s">
        <v>279</v>
      </c>
      <c r="E111" s="139" t="s">
        <v>279</v>
      </c>
      <c r="F111" s="139" t="s">
        <v>279</v>
      </c>
      <c r="G111" s="139" t="s">
        <v>279</v>
      </c>
      <c r="H111" s="74" t="s">
        <v>279</v>
      </c>
      <c r="I111" s="134"/>
      <c r="J111" s="68"/>
      <c r="K111" s="262" t="s">
        <v>279</v>
      </c>
      <c r="L111" s="139" t="s">
        <v>279</v>
      </c>
      <c r="M111" s="139" t="s">
        <v>279</v>
      </c>
      <c r="N111" s="139" t="s">
        <v>279</v>
      </c>
      <c r="O111" s="74" t="s">
        <v>279</v>
      </c>
      <c r="P111" s="134"/>
      <c r="Q111" s="68"/>
      <c r="R111" s="262" t="s">
        <v>279</v>
      </c>
      <c r="S111" s="139" t="s">
        <v>279</v>
      </c>
      <c r="T111" s="139" t="s">
        <v>279</v>
      </c>
      <c r="U111" s="139" t="s">
        <v>279</v>
      </c>
      <c r="V111" s="74" t="s">
        <v>279</v>
      </c>
      <c r="W111" s="134"/>
      <c r="X111" s="68"/>
      <c r="Y111" s="262" t="s">
        <v>279</v>
      </c>
      <c r="Z111" s="139" t="s">
        <v>279</v>
      </c>
      <c r="AA111" s="139" t="s">
        <v>279</v>
      </c>
      <c r="AB111" s="139" t="s">
        <v>279</v>
      </c>
      <c r="AC111" s="74" t="s">
        <v>279</v>
      </c>
      <c r="AD111" s="134"/>
      <c r="AE111" s="68"/>
      <c r="AF111" s="60"/>
      <c r="AG111" s="139"/>
      <c r="AH111" s="303" t="s">
        <v>279</v>
      </c>
      <c r="AI111" s="8"/>
      <c r="AJ111" s="25"/>
    </row>
    <row r="112" spans="1:36" ht="15.75" x14ac:dyDescent="0.25">
      <c r="A112" s="31">
        <v>108</v>
      </c>
      <c r="B112" s="106" t="s">
        <v>210</v>
      </c>
      <c r="C112" s="133">
        <v>12</v>
      </c>
      <c r="D112" s="262" t="s">
        <v>279</v>
      </c>
      <c r="E112" s="139" t="s">
        <v>279</v>
      </c>
      <c r="F112" s="139" t="s">
        <v>279</v>
      </c>
      <c r="G112" s="139" t="s">
        <v>279</v>
      </c>
      <c r="H112" s="74" t="s">
        <v>280</v>
      </c>
      <c r="I112" s="134"/>
      <c r="J112" s="68"/>
      <c r="K112" s="262" t="s">
        <v>279</v>
      </c>
      <c r="L112" s="139" t="s">
        <v>279</v>
      </c>
      <c r="M112" s="139" t="s">
        <v>279</v>
      </c>
      <c r="N112" s="139" t="s">
        <v>279</v>
      </c>
      <c r="O112" s="74" t="s">
        <v>279</v>
      </c>
      <c r="P112" s="134"/>
      <c r="Q112" s="68"/>
      <c r="R112" s="262" t="s">
        <v>279</v>
      </c>
      <c r="S112" s="139" t="s">
        <v>279</v>
      </c>
      <c r="T112" s="139" t="s">
        <v>279</v>
      </c>
      <c r="U112" s="139" t="s">
        <v>279</v>
      </c>
      <c r="V112" s="74" t="s">
        <v>279</v>
      </c>
      <c r="W112" s="134"/>
      <c r="X112" s="68"/>
      <c r="Y112" s="262" t="s">
        <v>279</v>
      </c>
      <c r="Z112" s="139" t="s">
        <v>279</v>
      </c>
      <c r="AA112" s="139" t="s">
        <v>279</v>
      </c>
      <c r="AB112" s="139" t="s">
        <v>279</v>
      </c>
      <c r="AC112" s="74" t="s">
        <v>279</v>
      </c>
      <c r="AD112" s="134"/>
      <c r="AE112" s="68"/>
      <c r="AF112" s="60"/>
      <c r="AG112" s="139"/>
      <c r="AH112" s="303" t="s">
        <v>279</v>
      </c>
      <c r="AI112" s="8"/>
      <c r="AJ112" s="25"/>
    </row>
    <row r="113" spans="1:36" ht="15.75" x14ac:dyDescent="0.25">
      <c r="A113" s="31">
        <v>109</v>
      </c>
      <c r="B113" s="106" t="s">
        <v>211</v>
      </c>
      <c r="C113" s="133">
        <v>12</v>
      </c>
      <c r="D113" s="262" t="s">
        <v>279</v>
      </c>
      <c r="E113" s="139" t="s">
        <v>279</v>
      </c>
      <c r="F113" s="139" t="s">
        <v>279</v>
      </c>
      <c r="G113" s="139" t="s">
        <v>279</v>
      </c>
      <c r="H113" s="74" t="s">
        <v>279</v>
      </c>
      <c r="I113" s="134"/>
      <c r="J113" s="68"/>
      <c r="K113" s="262" t="s">
        <v>279</v>
      </c>
      <c r="L113" s="139" t="s">
        <v>279</v>
      </c>
      <c r="M113" s="139" t="s">
        <v>279</v>
      </c>
      <c r="N113" s="139" t="s">
        <v>279</v>
      </c>
      <c r="O113" s="74" t="s">
        <v>279</v>
      </c>
      <c r="P113" s="134"/>
      <c r="Q113" s="68"/>
      <c r="R113" s="262" t="s">
        <v>279</v>
      </c>
      <c r="S113" s="139" t="s">
        <v>279</v>
      </c>
      <c r="T113" s="139" t="s">
        <v>279</v>
      </c>
      <c r="U113" s="139" t="s">
        <v>279</v>
      </c>
      <c r="V113" s="74" t="s">
        <v>279</v>
      </c>
      <c r="W113" s="134"/>
      <c r="X113" s="68"/>
      <c r="Y113" s="262" t="s">
        <v>279</v>
      </c>
      <c r="Z113" s="139" t="s">
        <v>279</v>
      </c>
      <c r="AA113" s="139" t="s">
        <v>279</v>
      </c>
      <c r="AB113" s="139" t="s">
        <v>279</v>
      </c>
      <c r="AC113" s="74" t="s">
        <v>279</v>
      </c>
      <c r="AD113" s="134"/>
      <c r="AE113" s="68"/>
      <c r="AF113" s="60"/>
      <c r="AG113" s="139"/>
      <c r="AH113" s="8"/>
      <c r="AI113" s="8"/>
      <c r="AJ113" s="25"/>
    </row>
    <row r="114" spans="1:36" ht="15.75" x14ac:dyDescent="0.25">
      <c r="A114" s="31">
        <v>110</v>
      </c>
      <c r="B114" s="106" t="s">
        <v>212</v>
      </c>
      <c r="C114" s="133">
        <v>12</v>
      </c>
      <c r="D114" s="262" t="s">
        <v>279</v>
      </c>
      <c r="E114" s="139" t="s">
        <v>279</v>
      </c>
      <c r="F114" s="139" t="s">
        <v>279</v>
      </c>
      <c r="G114" s="139" t="s">
        <v>279</v>
      </c>
      <c r="H114" s="74" t="s">
        <v>279</v>
      </c>
      <c r="I114" s="134"/>
      <c r="J114" s="68"/>
      <c r="K114" s="262" t="s">
        <v>279</v>
      </c>
      <c r="L114" s="139" t="s">
        <v>279</v>
      </c>
      <c r="M114" s="139" t="s">
        <v>279</v>
      </c>
      <c r="N114" s="139" t="s">
        <v>279</v>
      </c>
      <c r="O114" s="74" t="s">
        <v>279</v>
      </c>
      <c r="P114" s="134"/>
      <c r="Q114" s="68"/>
      <c r="R114" s="262" t="s">
        <v>279</v>
      </c>
      <c r="S114" s="139" t="s">
        <v>279</v>
      </c>
      <c r="T114" s="139" t="s">
        <v>279</v>
      </c>
      <c r="U114" s="139" t="s">
        <v>279</v>
      </c>
      <c r="V114" s="74" t="s">
        <v>279</v>
      </c>
      <c r="W114" s="134"/>
      <c r="X114" s="68"/>
      <c r="Y114" s="74" t="s">
        <v>280</v>
      </c>
      <c r="Z114" s="139" t="s">
        <v>279</v>
      </c>
      <c r="AA114" s="139" t="s">
        <v>279</v>
      </c>
      <c r="AB114" s="139" t="s">
        <v>279</v>
      </c>
      <c r="AC114" s="74" t="s">
        <v>279</v>
      </c>
      <c r="AD114" s="134"/>
      <c r="AE114" s="68"/>
      <c r="AF114" s="139" t="s">
        <v>279</v>
      </c>
      <c r="AG114" s="139"/>
      <c r="AH114" s="303" t="s">
        <v>279</v>
      </c>
      <c r="AI114" s="8"/>
      <c r="AJ114" s="25"/>
    </row>
    <row r="115" spans="1:36" ht="15.75" x14ac:dyDescent="0.25">
      <c r="A115" s="31">
        <v>111</v>
      </c>
      <c r="B115" s="106" t="s">
        <v>213</v>
      </c>
      <c r="C115" s="133">
        <v>12</v>
      </c>
      <c r="D115" s="262" t="s">
        <v>279</v>
      </c>
      <c r="E115" s="139" t="s">
        <v>279</v>
      </c>
      <c r="F115" s="139" t="s">
        <v>279</v>
      </c>
      <c r="G115" s="139" t="s">
        <v>279</v>
      </c>
      <c r="H115" s="74" t="s">
        <v>279</v>
      </c>
      <c r="I115" s="134"/>
      <c r="J115" s="68"/>
      <c r="K115" s="262" t="s">
        <v>279</v>
      </c>
      <c r="L115" s="139" t="s">
        <v>279</v>
      </c>
      <c r="M115" s="139" t="s">
        <v>279</v>
      </c>
      <c r="N115" s="139" t="s">
        <v>279</v>
      </c>
      <c r="O115" s="74" t="s">
        <v>279</v>
      </c>
      <c r="P115" s="134"/>
      <c r="Q115" s="68"/>
      <c r="R115" s="262" t="s">
        <v>279</v>
      </c>
      <c r="S115" s="139" t="s">
        <v>279</v>
      </c>
      <c r="T115" s="139" t="s">
        <v>279</v>
      </c>
      <c r="U115" s="139" t="s">
        <v>279</v>
      </c>
      <c r="V115" s="74" t="s">
        <v>279</v>
      </c>
      <c r="W115" s="134"/>
      <c r="X115" s="68"/>
      <c r="Y115" s="262" t="s">
        <v>279</v>
      </c>
      <c r="Z115" s="139" t="s">
        <v>279</v>
      </c>
      <c r="AA115" s="139" t="s">
        <v>279</v>
      </c>
      <c r="AB115" s="139" t="s">
        <v>279</v>
      </c>
      <c r="AC115" s="74" t="s">
        <v>279</v>
      </c>
      <c r="AD115" s="134"/>
      <c r="AE115" s="68"/>
      <c r="AF115" s="60"/>
      <c r="AG115" s="139"/>
      <c r="AH115" s="303" t="s">
        <v>279</v>
      </c>
      <c r="AI115" s="8"/>
      <c r="AJ115" s="25"/>
    </row>
    <row r="116" spans="1:36" ht="15.75" x14ac:dyDescent="0.25">
      <c r="A116" s="31">
        <v>112</v>
      </c>
      <c r="B116" s="106" t="s">
        <v>214</v>
      </c>
      <c r="C116" s="133">
        <v>12</v>
      </c>
      <c r="D116" s="262" t="s">
        <v>279</v>
      </c>
      <c r="E116" s="139" t="s">
        <v>279</v>
      </c>
      <c r="F116" s="139" t="s">
        <v>279</v>
      </c>
      <c r="G116" s="139" t="s">
        <v>279</v>
      </c>
      <c r="H116" s="74" t="s">
        <v>280</v>
      </c>
      <c r="I116" s="134"/>
      <c r="J116" s="68"/>
      <c r="K116" s="262" t="s">
        <v>279</v>
      </c>
      <c r="L116" s="139" t="s">
        <v>279</v>
      </c>
      <c r="M116" s="139" t="s">
        <v>279</v>
      </c>
      <c r="N116" s="139" t="s">
        <v>279</v>
      </c>
      <c r="O116" s="74" t="s">
        <v>279</v>
      </c>
      <c r="P116" s="134"/>
      <c r="Q116" s="68"/>
      <c r="R116" s="262" t="s">
        <v>279</v>
      </c>
      <c r="S116" s="139" t="s">
        <v>279</v>
      </c>
      <c r="T116" s="74" t="s">
        <v>280</v>
      </c>
      <c r="U116" s="139" t="s">
        <v>279</v>
      </c>
      <c r="V116" s="74" t="s">
        <v>279</v>
      </c>
      <c r="W116" s="134"/>
      <c r="X116" s="68"/>
      <c r="Y116" s="262" t="s">
        <v>279</v>
      </c>
      <c r="Z116" s="139" t="s">
        <v>279</v>
      </c>
      <c r="AA116" s="139" t="s">
        <v>279</v>
      </c>
      <c r="AB116" s="139" t="s">
        <v>279</v>
      </c>
      <c r="AC116" s="74" t="s">
        <v>279</v>
      </c>
      <c r="AD116" s="134"/>
      <c r="AE116" s="68"/>
      <c r="AF116" s="60"/>
      <c r="AG116" s="139"/>
      <c r="AH116" s="303" t="s">
        <v>279</v>
      </c>
      <c r="AI116" s="8"/>
      <c r="AJ116" s="25"/>
    </row>
    <row r="117" spans="1:36" ht="15.75" x14ac:dyDescent="0.25">
      <c r="A117" s="31">
        <v>113</v>
      </c>
      <c r="B117" s="106" t="s">
        <v>215</v>
      </c>
      <c r="C117" s="133">
        <v>12</v>
      </c>
      <c r="D117" s="262" t="s">
        <v>279</v>
      </c>
      <c r="E117" s="139" t="s">
        <v>279</v>
      </c>
      <c r="F117" s="139" t="s">
        <v>279</v>
      </c>
      <c r="G117" s="139" t="s">
        <v>279</v>
      </c>
      <c r="H117" s="74" t="s">
        <v>279</v>
      </c>
      <c r="I117" s="134"/>
      <c r="J117" s="68"/>
      <c r="K117" s="262" t="s">
        <v>279</v>
      </c>
      <c r="L117" s="139" t="s">
        <v>279</v>
      </c>
      <c r="M117" s="139" t="s">
        <v>279</v>
      </c>
      <c r="N117" s="139" t="s">
        <v>279</v>
      </c>
      <c r="O117" s="74" t="s">
        <v>279</v>
      </c>
      <c r="P117" s="134"/>
      <c r="Q117" s="68"/>
      <c r="R117" s="262" t="s">
        <v>279</v>
      </c>
      <c r="S117" s="139" t="s">
        <v>279</v>
      </c>
      <c r="T117" s="139" t="s">
        <v>279</v>
      </c>
      <c r="U117" s="139" t="s">
        <v>279</v>
      </c>
      <c r="V117" s="74" t="s">
        <v>279</v>
      </c>
      <c r="W117" s="134"/>
      <c r="X117" s="68"/>
      <c r="Y117" s="262" t="s">
        <v>279</v>
      </c>
      <c r="Z117" s="139" t="s">
        <v>279</v>
      </c>
      <c r="AA117" s="139" t="s">
        <v>279</v>
      </c>
      <c r="AB117" s="139" t="s">
        <v>279</v>
      </c>
      <c r="AC117" s="74" t="s">
        <v>279</v>
      </c>
      <c r="AD117" s="134"/>
      <c r="AE117" s="68"/>
      <c r="AF117" s="139" t="s">
        <v>279</v>
      </c>
      <c r="AG117" s="139"/>
      <c r="AH117" s="8"/>
      <c r="AI117" s="8"/>
      <c r="AJ117" s="25"/>
    </row>
    <row r="118" spans="1:36" ht="15.75" x14ac:dyDescent="0.25">
      <c r="A118" s="31">
        <v>114</v>
      </c>
      <c r="B118" s="106" t="s">
        <v>216</v>
      </c>
      <c r="C118" s="133">
        <v>12</v>
      </c>
      <c r="D118" s="262" t="s">
        <v>279</v>
      </c>
      <c r="E118" s="139" t="s">
        <v>279</v>
      </c>
      <c r="F118" s="139" t="s">
        <v>279</v>
      </c>
      <c r="G118" s="139" t="s">
        <v>279</v>
      </c>
      <c r="H118" s="74" t="s">
        <v>279</v>
      </c>
      <c r="I118" s="134"/>
      <c r="J118" s="68"/>
      <c r="K118" s="262" t="s">
        <v>279</v>
      </c>
      <c r="L118" s="139" t="s">
        <v>279</v>
      </c>
      <c r="M118" s="139" t="s">
        <v>279</v>
      </c>
      <c r="N118" s="139" t="s">
        <v>279</v>
      </c>
      <c r="O118" s="74" t="s">
        <v>279</v>
      </c>
      <c r="P118" s="134"/>
      <c r="Q118" s="68"/>
      <c r="R118" s="262" t="s">
        <v>279</v>
      </c>
      <c r="S118" s="139" t="s">
        <v>279</v>
      </c>
      <c r="T118" s="139" t="s">
        <v>279</v>
      </c>
      <c r="U118" s="139" t="s">
        <v>279</v>
      </c>
      <c r="V118" s="74" t="s">
        <v>279</v>
      </c>
      <c r="W118" s="134"/>
      <c r="X118" s="68"/>
      <c r="Y118" s="262" t="s">
        <v>279</v>
      </c>
      <c r="Z118" s="139" t="s">
        <v>279</v>
      </c>
      <c r="AA118" s="139" t="s">
        <v>279</v>
      </c>
      <c r="AB118" s="139" t="s">
        <v>279</v>
      </c>
      <c r="AC118" s="74" t="s">
        <v>279</v>
      </c>
      <c r="AD118" s="134"/>
      <c r="AE118" s="68"/>
      <c r="AF118" s="139" t="s">
        <v>279</v>
      </c>
      <c r="AG118" s="139"/>
      <c r="AH118" s="8"/>
      <c r="AI118" s="8"/>
      <c r="AJ118" s="25"/>
    </row>
    <row r="119" spans="1:36" ht="15.75" x14ac:dyDescent="0.25">
      <c r="A119" s="31">
        <v>115</v>
      </c>
      <c r="B119" s="106" t="s">
        <v>217</v>
      </c>
      <c r="C119" s="133">
        <v>12</v>
      </c>
      <c r="D119" s="262" t="s">
        <v>279</v>
      </c>
      <c r="E119" s="139" t="s">
        <v>279</v>
      </c>
      <c r="F119" s="139" t="s">
        <v>279</v>
      </c>
      <c r="G119" s="139" t="s">
        <v>279</v>
      </c>
      <c r="H119" s="74" t="s">
        <v>279</v>
      </c>
      <c r="I119" s="134"/>
      <c r="J119" s="68"/>
      <c r="K119" s="262" t="s">
        <v>279</v>
      </c>
      <c r="L119" s="139" t="s">
        <v>279</v>
      </c>
      <c r="M119" s="139" t="s">
        <v>279</v>
      </c>
      <c r="N119" s="139" t="s">
        <v>279</v>
      </c>
      <c r="O119" s="74" t="s">
        <v>280</v>
      </c>
      <c r="P119" s="134"/>
      <c r="Q119" s="68"/>
      <c r="R119" s="262" t="s">
        <v>279</v>
      </c>
      <c r="S119" s="139" t="s">
        <v>279</v>
      </c>
      <c r="T119" s="139" t="s">
        <v>279</v>
      </c>
      <c r="U119" s="139" t="s">
        <v>279</v>
      </c>
      <c r="V119" s="74" t="s">
        <v>279</v>
      </c>
      <c r="W119" s="134"/>
      <c r="X119" s="68"/>
      <c r="Y119" s="262" t="s">
        <v>279</v>
      </c>
      <c r="Z119" s="139" t="s">
        <v>279</v>
      </c>
      <c r="AA119" s="139" t="s">
        <v>279</v>
      </c>
      <c r="AB119" s="139" t="s">
        <v>279</v>
      </c>
      <c r="AC119" s="74" t="s">
        <v>279</v>
      </c>
      <c r="AD119" s="134"/>
      <c r="AE119" s="68"/>
      <c r="AF119" s="82" t="s">
        <v>279</v>
      </c>
      <c r="AG119" s="139"/>
      <c r="AI119" s="8"/>
      <c r="AJ119" s="25"/>
    </row>
    <row r="120" spans="1:36" ht="15.75" x14ac:dyDescent="0.25">
      <c r="A120" s="31">
        <v>116</v>
      </c>
      <c r="B120" s="106" t="s">
        <v>218</v>
      </c>
      <c r="C120" s="133">
        <v>12</v>
      </c>
      <c r="D120" s="262" t="s">
        <v>279</v>
      </c>
      <c r="E120" s="139" t="s">
        <v>279</v>
      </c>
      <c r="F120" s="139" t="s">
        <v>279</v>
      </c>
      <c r="G120" s="139" t="s">
        <v>279</v>
      </c>
      <c r="H120" s="74" t="s">
        <v>279</v>
      </c>
      <c r="I120" s="134"/>
      <c r="J120" s="68"/>
      <c r="K120" s="262" t="s">
        <v>279</v>
      </c>
      <c r="L120" s="139" t="s">
        <v>279</v>
      </c>
      <c r="M120" s="139" t="s">
        <v>279</v>
      </c>
      <c r="N120" s="139" t="s">
        <v>279</v>
      </c>
      <c r="O120" s="74" t="s">
        <v>279</v>
      </c>
      <c r="P120" s="134"/>
      <c r="Q120" s="68"/>
      <c r="R120" s="262" t="s">
        <v>279</v>
      </c>
      <c r="S120" s="139" t="s">
        <v>279</v>
      </c>
      <c r="T120" s="139" t="s">
        <v>279</v>
      </c>
      <c r="U120" s="139" t="s">
        <v>279</v>
      </c>
      <c r="V120" s="74" t="s">
        <v>279</v>
      </c>
      <c r="W120" s="134"/>
      <c r="X120" s="68"/>
      <c r="Y120" s="262" t="s">
        <v>279</v>
      </c>
      <c r="Z120" s="139" t="s">
        <v>279</v>
      </c>
      <c r="AA120" s="139" t="s">
        <v>279</v>
      </c>
      <c r="AB120" s="139" t="s">
        <v>279</v>
      </c>
      <c r="AC120" s="74" t="s">
        <v>279</v>
      </c>
      <c r="AD120" s="134"/>
      <c r="AE120" s="68"/>
      <c r="AF120" s="139" t="s">
        <v>279</v>
      </c>
      <c r="AG120" s="139"/>
      <c r="AI120" s="8"/>
      <c r="AJ120" s="25"/>
    </row>
    <row r="121" spans="1:36" ht="15.75" x14ac:dyDescent="0.25">
      <c r="A121" s="31">
        <v>117</v>
      </c>
      <c r="B121" s="106" t="s">
        <v>219</v>
      </c>
      <c r="C121" s="133">
        <v>12</v>
      </c>
      <c r="D121" s="262" t="s">
        <v>279</v>
      </c>
      <c r="E121" s="139" t="s">
        <v>279</v>
      </c>
      <c r="F121" s="139" t="s">
        <v>279</v>
      </c>
      <c r="G121" s="139" t="s">
        <v>279</v>
      </c>
      <c r="H121" s="74" t="s">
        <v>279</v>
      </c>
      <c r="I121" s="134"/>
      <c r="J121" s="68"/>
      <c r="K121" s="262" t="s">
        <v>279</v>
      </c>
      <c r="L121" s="139" t="s">
        <v>279</v>
      </c>
      <c r="M121" s="139" t="s">
        <v>279</v>
      </c>
      <c r="N121" s="139" t="s">
        <v>279</v>
      </c>
      <c r="O121" s="74" t="s">
        <v>279</v>
      </c>
      <c r="P121" s="134"/>
      <c r="Q121" s="68"/>
      <c r="R121" s="262" t="s">
        <v>279</v>
      </c>
      <c r="S121" s="139" t="s">
        <v>279</v>
      </c>
      <c r="T121" s="139" t="s">
        <v>279</v>
      </c>
      <c r="U121" s="74" t="s">
        <v>280</v>
      </c>
      <c r="V121" s="74" t="s">
        <v>279</v>
      </c>
      <c r="W121" s="134"/>
      <c r="X121" s="68"/>
      <c r="Y121" s="262" t="s">
        <v>279</v>
      </c>
      <c r="Z121" s="74" t="s">
        <v>280</v>
      </c>
      <c r="AA121" s="139" t="s">
        <v>279</v>
      </c>
      <c r="AB121" s="139" t="s">
        <v>279</v>
      </c>
      <c r="AC121" s="74" t="s">
        <v>279</v>
      </c>
      <c r="AD121" s="134"/>
      <c r="AE121" s="68"/>
      <c r="AF121" s="139" t="s">
        <v>279</v>
      </c>
      <c r="AG121" s="139"/>
      <c r="AI121" s="8"/>
      <c r="AJ121" s="25"/>
    </row>
    <row r="122" spans="1:36" ht="15.75" x14ac:dyDescent="0.25">
      <c r="A122" s="31">
        <v>118</v>
      </c>
      <c r="B122" s="106" t="s">
        <v>193</v>
      </c>
      <c r="C122" s="133">
        <v>12</v>
      </c>
      <c r="D122" s="262" t="s">
        <v>279</v>
      </c>
      <c r="E122" s="139" t="s">
        <v>279</v>
      </c>
      <c r="F122" s="74" t="s">
        <v>280</v>
      </c>
      <c r="G122" s="139" t="s">
        <v>279</v>
      </c>
      <c r="H122" s="74" t="s">
        <v>279</v>
      </c>
      <c r="I122" s="134"/>
      <c r="J122" s="68"/>
      <c r="K122" s="262" t="s">
        <v>279</v>
      </c>
      <c r="L122" s="139" t="s">
        <v>279</v>
      </c>
      <c r="M122" s="139" t="s">
        <v>279</v>
      </c>
      <c r="N122" s="139" t="s">
        <v>279</v>
      </c>
      <c r="O122" s="74" t="s">
        <v>279</v>
      </c>
      <c r="P122" s="134"/>
      <c r="Q122" s="68"/>
      <c r="R122" s="262" t="s">
        <v>279</v>
      </c>
      <c r="S122" s="139" t="s">
        <v>279</v>
      </c>
      <c r="T122" s="139" t="s">
        <v>279</v>
      </c>
      <c r="U122" s="139" t="s">
        <v>279</v>
      </c>
      <c r="V122" s="74" t="s">
        <v>279</v>
      </c>
      <c r="W122" s="134"/>
      <c r="X122" s="68"/>
      <c r="Y122" s="262" t="s">
        <v>279</v>
      </c>
      <c r="Z122" s="139" t="s">
        <v>279</v>
      </c>
      <c r="AA122" s="139" t="s">
        <v>279</v>
      </c>
      <c r="AB122" s="139" t="s">
        <v>279</v>
      </c>
      <c r="AC122" s="74" t="s">
        <v>279</v>
      </c>
      <c r="AD122" s="134"/>
      <c r="AE122" s="68"/>
      <c r="AF122" s="60"/>
      <c r="AG122" s="139"/>
      <c r="AH122" s="8"/>
      <c r="AI122" s="8"/>
      <c r="AJ122" s="25"/>
    </row>
    <row r="123" spans="1:36" ht="15.75" x14ac:dyDescent="0.25">
      <c r="A123" s="31">
        <v>119</v>
      </c>
      <c r="B123" s="106" t="s">
        <v>194</v>
      </c>
      <c r="C123" s="133">
        <v>12</v>
      </c>
      <c r="D123" s="262" t="s">
        <v>279</v>
      </c>
      <c r="E123" s="139" t="s">
        <v>279</v>
      </c>
      <c r="F123" s="139" t="s">
        <v>279</v>
      </c>
      <c r="G123" s="139" t="s">
        <v>279</v>
      </c>
      <c r="H123" s="74" t="s">
        <v>279</v>
      </c>
      <c r="I123" s="134"/>
      <c r="J123" s="68"/>
      <c r="K123" s="262" t="s">
        <v>279</v>
      </c>
      <c r="L123" s="139" t="s">
        <v>279</v>
      </c>
      <c r="M123" s="139" t="s">
        <v>279</v>
      </c>
      <c r="N123" s="139" t="s">
        <v>279</v>
      </c>
      <c r="O123" s="74" t="s">
        <v>279</v>
      </c>
      <c r="P123" s="134"/>
      <c r="Q123" s="68"/>
      <c r="R123" s="262" t="s">
        <v>279</v>
      </c>
      <c r="S123" s="139" t="s">
        <v>279</v>
      </c>
      <c r="T123" s="139" t="s">
        <v>279</v>
      </c>
      <c r="U123" s="139" t="s">
        <v>279</v>
      </c>
      <c r="V123" s="74" t="s">
        <v>279</v>
      </c>
      <c r="W123" s="134"/>
      <c r="X123" s="68"/>
      <c r="Y123" s="262" t="s">
        <v>279</v>
      </c>
      <c r="Z123" s="139" t="s">
        <v>279</v>
      </c>
      <c r="AA123" s="139" t="s">
        <v>279</v>
      </c>
      <c r="AB123" s="139" t="s">
        <v>279</v>
      </c>
      <c r="AC123" s="74" t="s">
        <v>279</v>
      </c>
      <c r="AD123" s="134"/>
      <c r="AE123" s="68"/>
      <c r="AF123" s="139" t="s">
        <v>279</v>
      </c>
      <c r="AG123" s="139"/>
      <c r="AH123" s="8"/>
      <c r="AI123" s="8"/>
      <c r="AJ123" s="25"/>
    </row>
    <row r="124" spans="1:36" ht="15.75" x14ac:dyDescent="0.25">
      <c r="A124" s="31">
        <v>120</v>
      </c>
      <c r="B124" s="106" t="s">
        <v>195</v>
      </c>
      <c r="C124" s="133">
        <v>12</v>
      </c>
      <c r="D124" s="262" t="s">
        <v>279</v>
      </c>
      <c r="E124" s="139" t="s">
        <v>279</v>
      </c>
      <c r="F124" s="139" t="s">
        <v>279</v>
      </c>
      <c r="G124" s="139" t="s">
        <v>279</v>
      </c>
      <c r="H124" s="74" t="s">
        <v>279</v>
      </c>
      <c r="I124" s="134"/>
      <c r="J124" s="68"/>
      <c r="K124" s="262" t="s">
        <v>279</v>
      </c>
      <c r="L124" s="139" t="s">
        <v>279</v>
      </c>
      <c r="M124" s="139" t="s">
        <v>279</v>
      </c>
      <c r="N124" s="139" t="s">
        <v>279</v>
      </c>
      <c r="O124" s="74" t="s">
        <v>279</v>
      </c>
      <c r="P124" s="134"/>
      <c r="Q124" s="68"/>
      <c r="R124" s="262" t="s">
        <v>279</v>
      </c>
      <c r="S124" s="139" t="s">
        <v>279</v>
      </c>
      <c r="T124" s="139" t="s">
        <v>279</v>
      </c>
      <c r="U124" s="139" t="s">
        <v>279</v>
      </c>
      <c r="V124" s="74" t="s">
        <v>279</v>
      </c>
      <c r="W124" s="134"/>
      <c r="X124" s="68"/>
      <c r="Y124" s="262" t="s">
        <v>279</v>
      </c>
      <c r="Z124" s="139" t="s">
        <v>279</v>
      </c>
      <c r="AA124" s="139" t="s">
        <v>279</v>
      </c>
      <c r="AB124" s="139" t="s">
        <v>279</v>
      </c>
      <c r="AC124" s="74" t="s">
        <v>279</v>
      </c>
      <c r="AD124" s="134"/>
      <c r="AE124" s="68"/>
      <c r="AF124" s="139" t="s">
        <v>279</v>
      </c>
      <c r="AG124" s="139"/>
      <c r="AH124" s="8"/>
      <c r="AI124" s="8"/>
      <c r="AJ124" s="25"/>
    </row>
    <row r="125" spans="1:36" ht="15.75" x14ac:dyDescent="0.25">
      <c r="A125" s="31">
        <v>121</v>
      </c>
      <c r="B125" s="106" t="s">
        <v>196</v>
      </c>
      <c r="C125" s="133">
        <v>12</v>
      </c>
      <c r="D125" s="262" t="s">
        <v>279</v>
      </c>
      <c r="E125" s="139" t="s">
        <v>279</v>
      </c>
      <c r="F125" s="139" t="s">
        <v>279</v>
      </c>
      <c r="G125" s="139" t="s">
        <v>279</v>
      </c>
      <c r="H125" s="74" t="s">
        <v>279</v>
      </c>
      <c r="I125" s="134"/>
      <c r="J125" s="68"/>
      <c r="K125" s="262" t="s">
        <v>279</v>
      </c>
      <c r="L125" s="139" t="s">
        <v>279</v>
      </c>
      <c r="M125" s="74" t="s">
        <v>280</v>
      </c>
      <c r="N125" s="139" t="s">
        <v>279</v>
      </c>
      <c r="O125" s="74" t="s">
        <v>279</v>
      </c>
      <c r="P125" s="134"/>
      <c r="Q125" s="68"/>
      <c r="R125" s="262" t="s">
        <v>279</v>
      </c>
      <c r="S125" s="139" t="s">
        <v>279</v>
      </c>
      <c r="T125" s="139" t="s">
        <v>279</v>
      </c>
      <c r="U125" s="139" t="s">
        <v>279</v>
      </c>
      <c r="V125" s="74" t="s">
        <v>279</v>
      </c>
      <c r="W125" s="134"/>
      <c r="X125" s="68"/>
      <c r="Y125" s="262" t="s">
        <v>279</v>
      </c>
      <c r="Z125" s="139" t="s">
        <v>279</v>
      </c>
      <c r="AA125" s="139" t="s">
        <v>279</v>
      </c>
      <c r="AB125" s="139" t="s">
        <v>279</v>
      </c>
      <c r="AC125" s="74" t="s">
        <v>279</v>
      </c>
      <c r="AD125" s="134"/>
      <c r="AE125" s="68"/>
      <c r="AF125" s="60"/>
      <c r="AG125" s="139"/>
      <c r="AH125" s="303" t="s">
        <v>279</v>
      </c>
      <c r="AI125" s="8"/>
      <c r="AJ125" s="25"/>
    </row>
    <row r="126" spans="1:36" ht="15.75" x14ac:dyDescent="0.25">
      <c r="A126" s="31">
        <v>122</v>
      </c>
      <c r="B126" s="106" t="s">
        <v>197</v>
      </c>
      <c r="C126" s="133">
        <v>12</v>
      </c>
      <c r="D126" s="262" t="s">
        <v>279</v>
      </c>
      <c r="E126" s="139" t="s">
        <v>279</v>
      </c>
      <c r="F126" s="139" t="s">
        <v>279</v>
      </c>
      <c r="G126" s="139" t="s">
        <v>279</v>
      </c>
      <c r="H126" s="74" t="s">
        <v>279</v>
      </c>
      <c r="I126" s="134"/>
      <c r="J126" s="68"/>
      <c r="K126" s="262" t="s">
        <v>279</v>
      </c>
      <c r="L126" s="139" t="s">
        <v>279</v>
      </c>
      <c r="M126" s="139" t="s">
        <v>279</v>
      </c>
      <c r="N126" s="139" t="s">
        <v>279</v>
      </c>
      <c r="O126" s="74" t="s">
        <v>279</v>
      </c>
      <c r="P126" s="134"/>
      <c r="Q126" s="68"/>
      <c r="R126" s="262" t="s">
        <v>279</v>
      </c>
      <c r="S126" s="139" t="s">
        <v>279</v>
      </c>
      <c r="T126" s="139" t="s">
        <v>279</v>
      </c>
      <c r="U126" s="139" t="s">
        <v>279</v>
      </c>
      <c r="V126" s="74" t="s">
        <v>279</v>
      </c>
      <c r="W126" s="134"/>
      <c r="X126" s="68"/>
      <c r="Y126" s="262" t="s">
        <v>279</v>
      </c>
      <c r="Z126" s="139" t="s">
        <v>279</v>
      </c>
      <c r="AA126" s="139" t="s">
        <v>279</v>
      </c>
      <c r="AB126" s="139" t="s">
        <v>279</v>
      </c>
      <c r="AC126" s="74" t="s">
        <v>279</v>
      </c>
      <c r="AD126" s="134"/>
      <c r="AE126" s="68"/>
      <c r="AF126" s="139" t="s">
        <v>279</v>
      </c>
      <c r="AG126" s="139"/>
      <c r="AH126" s="8"/>
      <c r="AI126" s="8"/>
      <c r="AJ126" s="25"/>
    </row>
    <row r="127" spans="1:36" ht="15.75" x14ac:dyDescent="0.25">
      <c r="A127" s="31">
        <v>123</v>
      </c>
      <c r="B127" s="106" t="s">
        <v>220</v>
      </c>
      <c r="C127" s="133">
        <v>12</v>
      </c>
      <c r="D127" s="262" t="s">
        <v>279</v>
      </c>
      <c r="E127" s="139" t="s">
        <v>279</v>
      </c>
      <c r="F127" s="139" t="s">
        <v>279</v>
      </c>
      <c r="G127" s="139" t="s">
        <v>279</v>
      </c>
      <c r="H127" s="74" t="s">
        <v>279</v>
      </c>
      <c r="I127" s="134"/>
      <c r="J127" s="68"/>
      <c r="K127" s="262" t="s">
        <v>279</v>
      </c>
      <c r="L127" s="139" t="s">
        <v>279</v>
      </c>
      <c r="M127" s="139" t="s">
        <v>279</v>
      </c>
      <c r="N127" s="139" t="s">
        <v>279</v>
      </c>
      <c r="O127" s="74" t="s">
        <v>279</v>
      </c>
      <c r="P127" s="134"/>
      <c r="Q127" s="68"/>
      <c r="R127" s="262" t="s">
        <v>279</v>
      </c>
      <c r="S127" s="139" t="s">
        <v>279</v>
      </c>
      <c r="T127" s="139" t="s">
        <v>279</v>
      </c>
      <c r="U127" s="139" t="s">
        <v>279</v>
      </c>
      <c r="V127" s="74" t="s">
        <v>279</v>
      </c>
      <c r="W127" s="134"/>
      <c r="X127" s="68"/>
      <c r="Y127" s="262" t="s">
        <v>279</v>
      </c>
      <c r="Z127" s="139" t="s">
        <v>279</v>
      </c>
      <c r="AA127" s="139" t="s">
        <v>279</v>
      </c>
      <c r="AB127" s="139" t="s">
        <v>279</v>
      </c>
      <c r="AC127" s="74" t="s">
        <v>279</v>
      </c>
      <c r="AD127" s="134"/>
      <c r="AE127" s="68"/>
      <c r="AF127" s="139" t="s">
        <v>279</v>
      </c>
      <c r="AG127" s="139"/>
      <c r="AH127" s="8"/>
      <c r="AI127" s="8"/>
      <c r="AJ127" s="25"/>
    </row>
    <row r="128" spans="1:36" ht="15.75" x14ac:dyDescent="0.25">
      <c r="A128" s="31">
        <v>124</v>
      </c>
      <c r="B128" s="106" t="s">
        <v>221</v>
      </c>
      <c r="C128" s="133">
        <v>12</v>
      </c>
      <c r="D128" s="262" t="s">
        <v>279</v>
      </c>
      <c r="E128" s="74" t="s">
        <v>280</v>
      </c>
      <c r="F128" s="139" t="s">
        <v>279</v>
      </c>
      <c r="G128" s="139" t="s">
        <v>279</v>
      </c>
      <c r="H128" s="74" t="s">
        <v>279</v>
      </c>
      <c r="I128" s="134"/>
      <c r="J128" s="68"/>
      <c r="K128" s="262" t="s">
        <v>279</v>
      </c>
      <c r="L128" s="139" t="s">
        <v>279</v>
      </c>
      <c r="M128" s="139" t="s">
        <v>279</v>
      </c>
      <c r="N128" s="139" t="s">
        <v>279</v>
      </c>
      <c r="O128" s="74" t="s">
        <v>279</v>
      </c>
      <c r="P128" s="134"/>
      <c r="Q128" s="68"/>
      <c r="R128" s="262" t="s">
        <v>279</v>
      </c>
      <c r="S128" s="139" t="s">
        <v>279</v>
      </c>
      <c r="T128" s="139" t="s">
        <v>279</v>
      </c>
      <c r="U128" s="139" t="s">
        <v>279</v>
      </c>
      <c r="V128" s="74" t="s">
        <v>279</v>
      </c>
      <c r="W128" s="134"/>
      <c r="X128" s="68"/>
      <c r="Y128" s="262" t="s">
        <v>279</v>
      </c>
      <c r="Z128" s="139" t="s">
        <v>279</v>
      </c>
      <c r="AA128" s="139" t="s">
        <v>279</v>
      </c>
      <c r="AB128" s="139" t="s">
        <v>279</v>
      </c>
      <c r="AC128" s="74" t="s">
        <v>279</v>
      </c>
      <c r="AD128" s="134"/>
      <c r="AE128" s="68"/>
      <c r="AF128" s="139"/>
      <c r="AG128" s="139"/>
      <c r="AH128" s="303" t="s">
        <v>279</v>
      </c>
      <c r="AI128" s="8"/>
      <c r="AJ128" s="25"/>
    </row>
    <row r="129" spans="1:36" ht="15.75" x14ac:dyDescent="0.25">
      <c r="A129" s="31">
        <v>125</v>
      </c>
      <c r="B129" s="106" t="s">
        <v>222</v>
      </c>
      <c r="C129" s="133">
        <v>12</v>
      </c>
      <c r="D129" s="262" t="s">
        <v>279</v>
      </c>
      <c r="E129" s="139" t="s">
        <v>279</v>
      </c>
      <c r="F129" s="139" t="s">
        <v>279</v>
      </c>
      <c r="G129" s="139" t="s">
        <v>279</v>
      </c>
      <c r="H129" s="74" t="s">
        <v>279</v>
      </c>
      <c r="I129" s="134"/>
      <c r="J129" s="68"/>
      <c r="K129" s="262" t="s">
        <v>279</v>
      </c>
      <c r="L129" s="139" t="s">
        <v>279</v>
      </c>
      <c r="M129" s="139" t="s">
        <v>279</v>
      </c>
      <c r="N129" s="139" t="s">
        <v>279</v>
      </c>
      <c r="O129" s="74" t="s">
        <v>279</v>
      </c>
      <c r="P129" s="134"/>
      <c r="Q129" s="68"/>
      <c r="R129" s="262" t="s">
        <v>279</v>
      </c>
      <c r="S129" s="139" t="s">
        <v>279</v>
      </c>
      <c r="T129" s="139" t="s">
        <v>279</v>
      </c>
      <c r="U129" s="139" t="s">
        <v>279</v>
      </c>
      <c r="V129" s="74" t="s">
        <v>279</v>
      </c>
      <c r="W129" s="134"/>
      <c r="X129" s="68"/>
      <c r="Y129" s="262" t="s">
        <v>279</v>
      </c>
      <c r="Z129" s="139" t="s">
        <v>279</v>
      </c>
      <c r="AA129" s="139" t="s">
        <v>279</v>
      </c>
      <c r="AB129" s="139" t="s">
        <v>279</v>
      </c>
      <c r="AC129" s="74" t="s">
        <v>279</v>
      </c>
      <c r="AD129" s="134"/>
      <c r="AE129" s="68"/>
      <c r="AF129" s="139" t="s">
        <v>279</v>
      </c>
      <c r="AG129" s="139"/>
      <c r="AH129" s="8"/>
      <c r="AI129" s="8"/>
      <c r="AJ129" s="25"/>
    </row>
    <row r="130" spans="1:36" ht="15.75" x14ac:dyDescent="0.25">
      <c r="A130" s="31">
        <v>126</v>
      </c>
      <c r="B130" s="106" t="s">
        <v>223</v>
      </c>
      <c r="C130" s="133">
        <v>12</v>
      </c>
      <c r="D130" s="262" t="s">
        <v>279</v>
      </c>
      <c r="E130" s="139" t="s">
        <v>279</v>
      </c>
      <c r="F130" s="139" t="s">
        <v>279</v>
      </c>
      <c r="G130" s="139" t="s">
        <v>279</v>
      </c>
      <c r="H130" s="74" t="s">
        <v>279</v>
      </c>
      <c r="I130" s="134"/>
      <c r="J130" s="68"/>
      <c r="K130" s="262" t="s">
        <v>279</v>
      </c>
      <c r="L130" s="139" t="s">
        <v>279</v>
      </c>
      <c r="M130" s="139" t="s">
        <v>279</v>
      </c>
      <c r="N130" s="139" t="s">
        <v>279</v>
      </c>
      <c r="O130" s="74" t="s">
        <v>279</v>
      </c>
      <c r="P130" s="134"/>
      <c r="Q130" s="68"/>
      <c r="R130" s="262" t="s">
        <v>279</v>
      </c>
      <c r="S130" s="139" t="s">
        <v>279</v>
      </c>
      <c r="T130" s="139" t="s">
        <v>279</v>
      </c>
      <c r="U130" s="139" t="s">
        <v>279</v>
      </c>
      <c r="V130" s="74" t="s">
        <v>279</v>
      </c>
      <c r="W130" s="134"/>
      <c r="X130" s="68"/>
      <c r="Y130" s="262" t="s">
        <v>279</v>
      </c>
      <c r="Z130" s="139" t="s">
        <v>279</v>
      </c>
      <c r="AA130" s="139" t="s">
        <v>279</v>
      </c>
      <c r="AB130" s="139" t="s">
        <v>279</v>
      </c>
      <c r="AC130" s="74" t="s">
        <v>279</v>
      </c>
      <c r="AD130" s="134"/>
      <c r="AE130" s="68"/>
      <c r="AF130" s="139" t="s">
        <v>279</v>
      </c>
      <c r="AG130" s="139"/>
      <c r="AH130" s="8"/>
      <c r="AI130" s="8"/>
      <c r="AJ130" s="25"/>
    </row>
    <row r="131" spans="1:36" ht="15.75" x14ac:dyDescent="0.25">
      <c r="A131" s="31">
        <v>127</v>
      </c>
      <c r="B131" s="106" t="s">
        <v>224</v>
      </c>
      <c r="C131" s="133">
        <v>12</v>
      </c>
      <c r="D131" s="262" t="s">
        <v>279</v>
      </c>
      <c r="E131" s="139" t="s">
        <v>279</v>
      </c>
      <c r="F131" s="139" t="s">
        <v>279</v>
      </c>
      <c r="G131" s="139" t="s">
        <v>279</v>
      </c>
      <c r="H131" s="74" t="s">
        <v>279</v>
      </c>
      <c r="I131" s="134"/>
      <c r="J131" s="68"/>
      <c r="K131" s="262" t="s">
        <v>279</v>
      </c>
      <c r="L131" s="139" t="s">
        <v>279</v>
      </c>
      <c r="M131" s="139" t="s">
        <v>279</v>
      </c>
      <c r="N131" s="139" t="s">
        <v>279</v>
      </c>
      <c r="O131" s="74" t="s">
        <v>279</v>
      </c>
      <c r="P131" s="134"/>
      <c r="Q131" s="68"/>
      <c r="R131" s="262" t="s">
        <v>279</v>
      </c>
      <c r="S131" s="139" t="s">
        <v>279</v>
      </c>
      <c r="T131" s="139" t="s">
        <v>279</v>
      </c>
      <c r="U131" s="74" t="s">
        <v>280</v>
      </c>
      <c r="V131" s="74" t="s">
        <v>279</v>
      </c>
      <c r="W131" s="134"/>
      <c r="X131" s="68"/>
      <c r="Y131" s="262" t="s">
        <v>279</v>
      </c>
      <c r="Z131" s="139" t="s">
        <v>279</v>
      </c>
      <c r="AA131" s="139" t="s">
        <v>279</v>
      </c>
      <c r="AB131" s="139" t="s">
        <v>279</v>
      </c>
      <c r="AC131" s="74" t="s">
        <v>279</v>
      </c>
      <c r="AD131" s="134"/>
      <c r="AE131" s="68"/>
      <c r="AF131" s="60"/>
      <c r="AG131" s="139"/>
      <c r="AH131" s="303" t="s">
        <v>279</v>
      </c>
      <c r="AI131" s="8"/>
      <c r="AJ131" s="25"/>
    </row>
    <row r="132" spans="1:36" ht="15.75" x14ac:dyDescent="0.25">
      <c r="A132" s="31">
        <v>128</v>
      </c>
      <c r="B132" s="106" t="s">
        <v>225</v>
      </c>
      <c r="C132" s="133">
        <v>12</v>
      </c>
      <c r="D132" s="262" t="s">
        <v>279</v>
      </c>
      <c r="E132" s="139" t="s">
        <v>279</v>
      </c>
      <c r="F132" s="139" t="s">
        <v>279</v>
      </c>
      <c r="G132" s="139" t="s">
        <v>279</v>
      </c>
      <c r="H132" s="74" t="s">
        <v>279</v>
      </c>
      <c r="I132" s="134"/>
      <c r="J132" s="68"/>
      <c r="K132" s="262" t="s">
        <v>279</v>
      </c>
      <c r="L132" s="139" t="s">
        <v>279</v>
      </c>
      <c r="M132" s="139" t="s">
        <v>279</v>
      </c>
      <c r="N132" s="139" t="s">
        <v>279</v>
      </c>
      <c r="O132" s="74" t="s">
        <v>279</v>
      </c>
      <c r="P132" s="134"/>
      <c r="Q132" s="68"/>
      <c r="R132" s="262" t="s">
        <v>279</v>
      </c>
      <c r="S132" s="139" t="s">
        <v>279</v>
      </c>
      <c r="T132" s="139" t="s">
        <v>279</v>
      </c>
      <c r="U132" s="139" t="s">
        <v>279</v>
      </c>
      <c r="V132" s="74" t="s">
        <v>279</v>
      </c>
      <c r="W132" s="134"/>
      <c r="X132" s="68"/>
      <c r="Y132" s="262" t="s">
        <v>279</v>
      </c>
      <c r="Z132" s="139" t="s">
        <v>279</v>
      </c>
      <c r="AA132" s="139" t="s">
        <v>279</v>
      </c>
      <c r="AB132" s="139" t="s">
        <v>279</v>
      </c>
      <c r="AC132" s="74" t="s">
        <v>279</v>
      </c>
      <c r="AD132" s="134"/>
      <c r="AE132" s="68"/>
      <c r="AF132" s="139" t="s">
        <v>279</v>
      </c>
      <c r="AG132" s="139"/>
      <c r="AH132" s="8"/>
      <c r="AI132" s="8"/>
      <c r="AJ132" s="25"/>
    </row>
    <row r="133" spans="1:36" ht="15.75" x14ac:dyDescent="0.25">
      <c r="A133" s="31">
        <v>129</v>
      </c>
      <c r="B133" s="106" t="s">
        <v>226</v>
      </c>
      <c r="C133" s="133">
        <v>12</v>
      </c>
      <c r="D133" s="262" t="s">
        <v>279</v>
      </c>
      <c r="E133" s="139" t="s">
        <v>279</v>
      </c>
      <c r="F133" s="139" t="s">
        <v>279</v>
      </c>
      <c r="G133" s="139" t="s">
        <v>279</v>
      </c>
      <c r="H133" s="74" t="s">
        <v>279</v>
      </c>
      <c r="I133" s="134"/>
      <c r="J133" s="68"/>
      <c r="K133" s="262" t="s">
        <v>279</v>
      </c>
      <c r="L133" s="139" t="s">
        <v>279</v>
      </c>
      <c r="M133" s="139" t="s">
        <v>279</v>
      </c>
      <c r="N133" s="74" t="s">
        <v>280</v>
      </c>
      <c r="O133" s="74" t="s">
        <v>279</v>
      </c>
      <c r="P133" s="134"/>
      <c r="Q133" s="68"/>
      <c r="R133" s="262" t="s">
        <v>279</v>
      </c>
      <c r="S133" s="139" t="s">
        <v>279</v>
      </c>
      <c r="T133" s="139" t="s">
        <v>279</v>
      </c>
      <c r="U133" s="139" t="s">
        <v>279</v>
      </c>
      <c r="V133" s="74" t="s">
        <v>279</v>
      </c>
      <c r="W133" s="134"/>
      <c r="X133" s="68"/>
      <c r="Y133" s="262" t="s">
        <v>279</v>
      </c>
      <c r="Z133" s="139" t="s">
        <v>279</v>
      </c>
      <c r="AA133" s="139" t="s">
        <v>279</v>
      </c>
      <c r="AB133" s="139" t="s">
        <v>279</v>
      </c>
      <c r="AC133" s="74" t="s">
        <v>279</v>
      </c>
      <c r="AD133" s="134"/>
      <c r="AE133" s="68"/>
      <c r="AF133" s="60"/>
      <c r="AG133" s="139"/>
      <c r="AH133" s="303" t="s">
        <v>279</v>
      </c>
      <c r="AI133" s="8"/>
      <c r="AJ133" s="25"/>
    </row>
    <row r="134" spans="1:36" ht="15.75" x14ac:dyDescent="0.25">
      <c r="A134" s="31">
        <v>130</v>
      </c>
      <c r="B134" s="106" t="s">
        <v>268</v>
      </c>
      <c r="C134" s="133">
        <v>12</v>
      </c>
      <c r="D134" s="262" t="s">
        <v>279</v>
      </c>
      <c r="E134" s="139" t="s">
        <v>279</v>
      </c>
      <c r="F134" s="139" t="s">
        <v>279</v>
      </c>
      <c r="G134" s="139" t="s">
        <v>279</v>
      </c>
      <c r="H134" s="74" t="s">
        <v>279</v>
      </c>
      <c r="I134" s="134"/>
      <c r="J134" s="68"/>
      <c r="K134" s="262" t="s">
        <v>279</v>
      </c>
      <c r="L134" s="139" t="s">
        <v>279</v>
      </c>
      <c r="M134" s="139" t="s">
        <v>279</v>
      </c>
      <c r="N134" s="139" t="s">
        <v>279</v>
      </c>
      <c r="O134" s="74" t="s">
        <v>279</v>
      </c>
      <c r="P134" s="134"/>
      <c r="Q134" s="68"/>
      <c r="R134" s="262" t="s">
        <v>279</v>
      </c>
      <c r="S134" s="139" t="s">
        <v>279</v>
      </c>
      <c r="T134" s="139" t="s">
        <v>279</v>
      </c>
      <c r="U134" s="139" t="s">
        <v>279</v>
      </c>
      <c r="V134" s="74" t="s">
        <v>279</v>
      </c>
      <c r="W134" s="134"/>
      <c r="X134" s="68"/>
      <c r="Y134" s="262" t="s">
        <v>279</v>
      </c>
      <c r="Z134" s="139" t="s">
        <v>279</v>
      </c>
      <c r="AA134" s="139" t="s">
        <v>279</v>
      </c>
      <c r="AB134" s="139" t="s">
        <v>279</v>
      </c>
      <c r="AC134" s="74" t="s">
        <v>279</v>
      </c>
      <c r="AD134" s="134"/>
      <c r="AE134" s="68"/>
      <c r="AF134" s="60"/>
      <c r="AG134" s="139"/>
      <c r="AH134" s="8"/>
      <c r="AI134" s="8"/>
      <c r="AJ134" s="25"/>
    </row>
    <row r="135" spans="1:36" ht="15.75" x14ac:dyDescent="0.25">
      <c r="A135" s="31">
        <v>131</v>
      </c>
      <c r="B135" s="106" t="s">
        <v>227</v>
      </c>
      <c r="C135" s="133">
        <v>12</v>
      </c>
      <c r="D135" s="262" t="s">
        <v>279</v>
      </c>
      <c r="E135" s="139" t="s">
        <v>279</v>
      </c>
      <c r="F135" s="139" t="s">
        <v>279</v>
      </c>
      <c r="G135" s="139" t="s">
        <v>279</v>
      </c>
      <c r="H135" s="74" t="s">
        <v>279</v>
      </c>
      <c r="I135" s="134"/>
      <c r="J135" s="68"/>
      <c r="K135" s="262" t="s">
        <v>279</v>
      </c>
      <c r="L135" s="139" t="s">
        <v>279</v>
      </c>
      <c r="M135" s="139" t="s">
        <v>279</v>
      </c>
      <c r="N135" s="139" t="s">
        <v>279</v>
      </c>
      <c r="O135" s="74" t="s">
        <v>279</v>
      </c>
      <c r="P135" s="134"/>
      <c r="Q135" s="68"/>
      <c r="R135" s="262" t="s">
        <v>279</v>
      </c>
      <c r="S135" s="139" t="s">
        <v>279</v>
      </c>
      <c r="T135" s="139" t="s">
        <v>279</v>
      </c>
      <c r="U135" s="139" t="s">
        <v>279</v>
      </c>
      <c r="V135" s="74" t="s">
        <v>279</v>
      </c>
      <c r="W135" s="134"/>
      <c r="X135" s="68"/>
      <c r="Y135" s="262" t="s">
        <v>279</v>
      </c>
      <c r="Z135" s="139" t="s">
        <v>279</v>
      </c>
      <c r="AA135" s="139" t="s">
        <v>279</v>
      </c>
      <c r="AB135" s="139" t="s">
        <v>279</v>
      </c>
      <c r="AC135" s="74" t="s">
        <v>279</v>
      </c>
      <c r="AD135" s="134"/>
      <c r="AE135" s="68"/>
      <c r="AF135" s="139" t="s">
        <v>279</v>
      </c>
      <c r="AG135" s="139"/>
      <c r="AH135" s="8"/>
      <c r="AI135" s="8"/>
      <c r="AJ135" s="25"/>
    </row>
    <row r="136" spans="1:36" ht="15.75" x14ac:dyDescent="0.25">
      <c r="A136" s="31">
        <v>132</v>
      </c>
      <c r="B136" s="106" t="s">
        <v>228</v>
      </c>
      <c r="C136" s="133">
        <v>12</v>
      </c>
      <c r="D136" s="262" t="s">
        <v>279</v>
      </c>
      <c r="E136" s="139" t="s">
        <v>279</v>
      </c>
      <c r="F136" s="139" t="s">
        <v>279</v>
      </c>
      <c r="G136" s="139" t="s">
        <v>279</v>
      </c>
      <c r="H136" s="74" t="s">
        <v>279</v>
      </c>
      <c r="I136" s="134"/>
      <c r="J136" s="68"/>
      <c r="K136" s="262" t="s">
        <v>279</v>
      </c>
      <c r="L136" s="139" t="s">
        <v>279</v>
      </c>
      <c r="M136" s="139" t="s">
        <v>279</v>
      </c>
      <c r="N136" s="139" t="s">
        <v>279</v>
      </c>
      <c r="O136" s="74" t="s">
        <v>279</v>
      </c>
      <c r="P136" s="134"/>
      <c r="Q136" s="68"/>
      <c r="R136" s="262" t="s">
        <v>279</v>
      </c>
      <c r="S136" s="139" t="s">
        <v>279</v>
      </c>
      <c r="T136" s="139" t="s">
        <v>279</v>
      </c>
      <c r="U136" s="139" t="s">
        <v>279</v>
      </c>
      <c r="V136" s="74" t="s">
        <v>279</v>
      </c>
      <c r="W136" s="134"/>
      <c r="X136" s="68"/>
      <c r="Y136" s="74" t="s">
        <v>280</v>
      </c>
      <c r="Z136" s="139" t="s">
        <v>279</v>
      </c>
      <c r="AA136" s="139" t="s">
        <v>279</v>
      </c>
      <c r="AB136" s="139" t="s">
        <v>279</v>
      </c>
      <c r="AC136" s="74" t="s">
        <v>279</v>
      </c>
      <c r="AD136" s="134"/>
      <c r="AE136" s="68"/>
      <c r="AF136" s="60"/>
      <c r="AG136" s="139"/>
      <c r="AH136" s="303" t="s">
        <v>279</v>
      </c>
      <c r="AI136" s="302" t="s">
        <v>279</v>
      </c>
      <c r="AJ136" s="25"/>
    </row>
    <row r="137" spans="1:36" ht="15.75" x14ac:dyDescent="0.25">
      <c r="A137" s="31">
        <v>133</v>
      </c>
      <c r="B137" s="106" t="s">
        <v>229</v>
      </c>
      <c r="C137" s="133">
        <v>12</v>
      </c>
      <c r="D137" s="262" t="s">
        <v>279</v>
      </c>
      <c r="E137" s="139" t="s">
        <v>279</v>
      </c>
      <c r="F137" s="139" t="s">
        <v>279</v>
      </c>
      <c r="G137" s="139" t="s">
        <v>279</v>
      </c>
      <c r="H137" s="74" t="s">
        <v>279</v>
      </c>
      <c r="I137" s="134"/>
      <c r="J137" s="68"/>
      <c r="K137" s="262" t="s">
        <v>279</v>
      </c>
      <c r="L137" s="139" t="s">
        <v>279</v>
      </c>
      <c r="M137" s="139" t="s">
        <v>279</v>
      </c>
      <c r="N137" s="139" t="s">
        <v>279</v>
      </c>
      <c r="O137" s="74" t="s">
        <v>279</v>
      </c>
      <c r="P137" s="134"/>
      <c r="Q137" s="68"/>
      <c r="R137" s="262" t="s">
        <v>279</v>
      </c>
      <c r="S137" s="139" t="s">
        <v>279</v>
      </c>
      <c r="T137" s="139" t="s">
        <v>279</v>
      </c>
      <c r="U137" s="139" t="s">
        <v>279</v>
      </c>
      <c r="V137" s="74" t="s">
        <v>279</v>
      </c>
      <c r="W137" s="134"/>
      <c r="X137" s="68"/>
      <c r="Y137" s="262" t="s">
        <v>279</v>
      </c>
      <c r="Z137" s="139" t="s">
        <v>279</v>
      </c>
      <c r="AA137" s="139" t="s">
        <v>279</v>
      </c>
      <c r="AB137" s="139" t="s">
        <v>279</v>
      </c>
      <c r="AC137" s="74" t="s">
        <v>279</v>
      </c>
      <c r="AD137" s="134"/>
      <c r="AE137" s="68"/>
      <c r="AF137" s="139" t="s">
        <v>279</v>
      </c>
      <c r="AG137" s="139"/>
      <c r="AH137" s="8"/>
      <c r="AI137" s="302" t="s">
        <v>279</v>
      </c>
      <c r="AJ137" s="25"/>
    </row>
    <row r="138" spans="1:36" ht="15.75" x14ac:dyDescent="0.25">
      <c r="A138" s="31">
        <v>134</v>
      </c>
      <c r="B138" s="106" t="s">
        <v>230</v>
      </c>
      <c r="C138" s="133">
        <v>12</v>
      </c>
      <c r="D138" s="262" t="s">
        <v>279</v>
      </c>
      <c r="E138" s="139" t="s">
        <v>279</v>
      </c>
      <c r="F138" s="139" t="s">
        <v>279</v>
      </c>
      <c r="G138" s="139" t="s">
        <v>279</v>
      </c>
      <c r="H138" s="74" t="s">
        <v>279</v>
      </c>
      <c r="I138" s="134"/>
      <c r="J138" s="68"/>
      <c r="K138" s="262" t="s">
        <v>279</v>
      </c>
      <c r="L138" s="74" t="s">
        <v>280</v>
      </c>
      <c r="M138" s="139" t="s">
        <v>279</v>
      </c>
      <c r="N138" s="139" t="s">
        <v>279</v>
      </c>
      <c r="O138" s="74" t="s">
        <v>280</v>
      </c>
      <c r="P138" s="134"/>
      <c r="Q138" s="68"/>
      <c r="R138" s="262" t="s">
        <v>279</v>
      </c>
      <c r="S138" s="139" t="s">
        <v>279</v>
      </c>
      <c r="T138" s="139" t="s">
        <v>279</v>
      </c>
      <c r="U138" s="139" t="s">
        <v>279</v>
      </c>
      <c r="V138" s="74" t="s">
        <v>279</v>
      </c>
      <c r="W138" s="134"/>
      <c r="X138" s="68"/>
      <c r="Y138" s="262" t="s">
        <v>279</v>
      </c>
      <c r="Z138" s="139" t="s">
        <v>279</v>
      </c>
      <c r="AA138" s="139" t="s">
        <v>279</v>
      </c>
      <c r="AB138" s="139" t="s">
        <v>279</v>
      </c>
      <c r="AC138" s="74" t="s">
        <v>279</v>
      </c>
      <c r="AD138" s="134"/>
      <c r="AE138" s="68"/>
      <c r="AF138" s="60"/>
      <c r="AG138" s="139"/>
      <c r="AH138" s="303" t="s">
        <v>279</v>
      </c>
      <c r="AI138" s="8"/>
      <c r="AJ138" s="25"/>
    </row>
    <row r="139" spans="1:36" ht="15.75" x14ac:dyDescent="0.25">
      <c r="A139" s="31">
        <v>135</v>
      </c>
      <c r="B139" s="106" t="s">
        <v>231</v>
      </c>
      <c r="C139" s="133">
        <v>12</v>
      </c>
      <c r="D139" s="262" t="s">
        <v>279</v>
      </c>
      <c r="E139" s="139" t="s">
        <v>279</v>
      </c>
      <c r="F139" s="139" t="s">
        <v>279</v>
      </c>
      <c r="G139" s="139" t="s">
        <v>279</v>
      </c>
      <c r="H139" s="74" t="s">
        <v>279</v>
      </c>
      <c r="I139" s="134"/>
      <c r="J139" s="68"/>
      <c r="K139" s="262" t="s">
        <v>279</v>
      </c>
      <c r="L139" s="139" t="s">
        <v>279</v>
      </c>
      <c r="M139" s="139" t="s">
        <v>279</v>
      </c>
      <c r="N139" s="139" t="s">
        <v>279</v>
      </c>
      <c r="O139" s="74" t="s">
        <v>279</v>
      </c>
      <c r="P139" s="134"/>
      <c r="Q139" s="68"/>
      <c r="R139" s="262" t="s">
        <v>279</v>
      </c>
      <c r="S139" s="139" t="s">
        <v>279</v>
      </c>
      <c r="T139" s="139" t="s">
        <v>279</v>
      </c>
      <c r="U139" s="139" t="s">
        <v>279</v>
      </c>
      <c r="V139" s="74" t="s">
        <v>280</v>
      </c>
      <c r="W139" s="134"/>
      <c r="X139" s="68"/>
      <c r="Y139" s="262" t="s">
        <v>279</v>
      </c>
      <c r="Z139" s="139" t="s">
        <v>279</v>
      </c>
      <c r="AA139" s="139" t="s">
        <v>279</v>
      </c>
      <c r="AB139" s="139" t="s">
        <v>279</v>
      </c>
      <c r="AC139" s="74" t="s">
        <v>279</v>
      </c>
      <c r="AD139" s="134"/>
      <c r="AE139" s="68"/>
      <c r="AF139" s="60"/>
      <c r="AG139" s="139"/>
      <c r="AH139" s="303" t="s">
        <v>279</v>
      </c>
      <c r="AI139" s="8"/>
      <c r="AJ139" s="25"/>
    </row>
    <row r="140" spans="1:36" ht="15.75" x14ac:dyDescent="0.25">
      <c r="A140" s="31">
        <v>136</v>
      </c>
      <c r="B140" s="106" t="s">
        <v>232</v>
      </c>
      <c r="C140" s="133">
        <v>12</v>
      </c>
      <c r="D140" s="262" t="s">
        <v>279</v>
      </c>
      <c r="E140" s="139" t="s">
        <v>279</v>
      </c>
      <c r="F140" s="139" t="s">
        <v>279</v>
      </c>
      <c r="G140" s="139" t="s">
        <v>279</v>
      </c>
      <c r="H140" s="74" t="s">
        <v>279</v>
      </c>
      <c r="I140" s="134"/>
      <c r="J140" s="68"/>
      <c r="K140" s="262" t="s">
        <v>279</v>
      </c>
      <c r="L140" s="139" t="s">
        <v>279</v>
      </c>
      <c r="M140" s="139" t="s">
        <v>279</v>
      </c>
      <c r="N140" s="139" t="s">
        <v>279</v>
      </c>
      <c r="O140" s="74" t="s">
        <v>279</v>
      </c>
      <c r="P140" s="134"/>
      <c r="Q140" s="68"/>
      <c r="R140" s="262" t="s">
        <v>279</v>
      </c>
      <c r="S140" s="139" t="s">
        <v>279</v>
      </c>
      <c r="T140" s="139" t="s">
        <v>279</v>
      </c>
      <c r="U140" s="139" t="s">
        <v>279</v>
      </c>
      <c r="V140" s="74" t="s">
        <v>279</v>
      </c>
      <c r="W140" s="134"/>
      <c r="X140" s="68"/>
      <c r="Y140" s="262" t="s">
        <v>279</v>
      </c>
      <c r="Z140" s="74" t="s">
        <v>280</v>
      </c>
      <c r="AA140" s="139" t="s">
        <v>279</v>
      </c>
      <c r="AB140" s="139" t="s">
        <v>279</v>
      </c>
      <c r="AC140" s="74" t="s">
        <v>279</v>
      </c>
      <c r="AD140" s="134"/>
      <c r="AE140" s="68"/>
      <c r="AF140" s="60"/>
      <c r="AG140" s="139"/>
      <c r="AH140" s="303" t="s">
        <v>279</v>
      </c>
      <c r="AI140" s="8"/>
      <c r="AJ140" s="25"/>
    </row>
    <row r="141" spans="1:36" ht="15.75" x14ac:dyDescent="0.25">
      <c r="A141" s="31">
        <v>137</v>
      </c>
      <c r="B141" s="106" t="s">
        <v>233</v>
      </c>
      <c r="C141" s="133">
        <v>12</v>
      </c>
      <c r="D141" s="262" t="s">
        <v>279</v>
      </c>
      <c r="E141" s="139" t="s">
        <v>279</v>
      </c>
      <c r="F141" s="139" t="s">
        <v>279</v>
      </c>
      <c r="G141" s="139" t="s">
        <v>279</v>
      </c>
      <c r="H141" s="74" t="s">
        <v>279</v>
      </c>
      <c r="I141" s="134"/>
      <c r="J141" s="68"/>
      <c r="K141" s="262" t="s">
        <v>279</v>
      </c>
      <c r="L141" s="139" t="s">
        <v>279</v>
      </c>
      <c r="M141" s="139" t="s">
        <v>279</v>
      </c>
      <c r="N141" s="139" t="s">
        <v>279</v>
      </c>
      <c r="O141" s="74" t="s">
        <v>279</v>
      </c>
      <c r="P141" s="134"/>
      <c r="Q141" s="68"/>
      <c r="R141" s="262" t="s">
        <v>279</v>
      </c>
      <c r="S141" s="139" t="s">
        <v>279</v>
      </c>
      <c r="T141" s="139" t="s">
        <v>279</v>
      </c>
      <c r="U141" s="139" t="s">
        <v>279</v>
      </c>
      <c r="V141" s="74" t="s">
        <v>279</v>
      </c>
      <c r="W141" s="134"/>
      <c r="X141" s="68"/>
      <c r="Y141" s="262" t="s">
        <v>279</v>
      </c>
      <c r="Z141" s="139" t="s">
        <v>279</v>
      </c>
      <c r="AA141" s="139" t="s">
        <v>279</v>
      </c>
      <c r="AB141" s="139" t="s">
        <v>279</v>
      </c>
      <c r="AC141" s="74" t="s">
        <v>279</v>
      </c>
      <c r="AD141" s="134"/>
      <c r="AE141" s="68"/>
      <c r="AF141" s="139" t="s">
        <v>279</v>
      </c>
      <c r="AG141" s="139"/>
      <c r="AH141" s="8"/>
      <c r="AI141" s="8"/>
      <c r="AJ141" s="25"/>
    </row>
    <row r="142" spans="1:36" ht="15.75" x14ac:dyDescent="0.25">
      <c r="A142" s="31">
        <v>138</v>
      </c>
      <c r="B142" s="106" t="s">
        <v>234</v>
      </c>
      <c r="C142" s="133">
        <v>12</v>
      </c>
      <c r="D142" s="262" t="s">
        <v>279</v>
      </c>
      <c r="E142" s="139" t="s">
        <v>279</v>
      </c>
      <c r="F142" s="139" t="s">
        <v>279</v>
      </c>
      <c r="G142" s="139" t="s">
        <v>279</v>
      </c>
      <c r="H142" s="74" t="s">
        <v>279</v>
      </c>
      <c r="I142" s="134"/>
      <c r="J142" s="68"/>
      <c r="K142" s="262" t="s">
        <v>279</v>
      </c>
      <c r="L142" s="139" t="s">
        <v>279</v>
      </c>
      <c r="M142" s="139" t="s">
        <v>279</v>
      </c>
      <c r="N142" s="139" t="s">
        <v>279</v>
      </c>
      <c r="O142" s="74" t="s">
        <v>279</v>
      </c>
      <c r="P142" s="134"/>
      <c r="Q142" s="68"/>
      <c r="R142" s="262" t="s">
        <v>279</v>
      </c>
      <c r="S142" s="139" t="s">
        <v>279</v>
      </c>
      <c r="T142" s="139" t="s">
        <v>279</v>
      </c>
      <c r="U142" s="139" t="s">
        <v>279</v>
      </c>
      <c r="V142" s="74" t="s">
        <v>279</v>
      </c>
      <c r="W142" s="134"/>
      <c r="X142" s="68"/>
      <c r="Y142" s="262" t="s">
        <v>279</v>
      </c>
      <c r="Z142" s="139" t="s">
        <v>279</v>
      </c>
      <c r="AA142" s="139" t="s">
        <v>279</v>
      </c>
      <c r="AB142" s="139" t="s">
        <v>279</v>
      </c>
      <c r="AC142" s="74" t="s">
        <v>279</v>
      </c>
      <c r="AD142" s="134"/>
      <c r="AE142" s="68"/>
      <c r="AF142" s="139" t="s">
        <v>279</v>
      </c>
      <c r="AG142" s="139"/>
      <c r="AH142" s="8"/>
      <c r="AI142" s="8"/>
      <c r="AJ142" s="25"/>
    </row>
    <row r="143" spans="1:36" ht="15.75" x14ac:dyDescent="0.25">
      <c r="A143" s="31">
        <v>139</v>
      </c>
      <c r="B143" s="106" t="s">
        <v>235</v>
      </c>
      <c r="C143" s="133">
        <v>12</v>
      </c>
      <c r="D143" s="262" t="s">
        <v>279</v>
      </c>
      <c r="E143" s="139" t="s">
        <v>279</v>
      </c>
      <c r="F143" s="139" t="s">
        <v>279</v>
      </c>
      <c r="G143" s="139" t="s">
        <v>279</v>
      </c>
      <c r="H143" s="74" t="s">
        <v>279</v>
      </c>
      <c r="I143" s="134"/>
      <c r="J143" s="68"/>
      <c r="K143" s="262" t="s">
        <v>279</v>
      </c>
      <c r="L143" s="139" t="s">
        <v>279</v>
      </c>
      <c r="M143" s="139" t="s">
        <v>279</v>
      </c>
      <c r="N143" s="139" t="s">
        <v>279</v>
      </c>
      <c r="O143" s="74" t="s">
        <v>279</v>
      </c>
      <c r="P143" s="134"/>
      <c r="Q143" s="68"/>
      <c r="R143" s="262" t="s">
        <v>279</v>
      </c>
      <c r="S143" s="139" t="s">
        <v>279</v>
      </c>
      <c r="T143" s="139" t="s">
        <v>279</v>
      </c>
      <c r="U143" s="139" t="s">
        <v>279</v>
      </c>
      <c r="V143" s="74" t="s">
        <v>279</v>
      </c>
      <c r="W143" s="134"/>
      <c r="X143" s="68"/>
      <c r="Y143" s="262" t="s">
        <v>279</v>
      </c>
      <c r="Z143" s="139" t="s">
        <v>279</v>
      </c>
      <c r="AA143" s="139" t="s">
        <v>279</v>
      </c>
      <c r="AB143" s="139" t="s">
        <v>279</v>
      </c>
      <c r="AC143" s="74" t="s">
        <v>279</v>
      </c>
      <c r="AD143" s="134"/>
      <c r="AE143" s="68"/>
      <c r="AF143" s="139" t="s">
        <v>279</v>
      </c>
      <c r="AG143" s="139"/>
      <c r="AH143" s="8"/>
      <c r="AI143" s="8"/>
      <c r="AJ143" s="25"/>
    </row>
    <row r="144" spans="1:36" ht="15.75" x14ac:dyDescent="0.25">
      <c r="A144" s="31">
        <v>140</v>
      </c>
      <c r="B144" s="106" t="s">
        <v>236</v>
      </c>
      <c r="C144" s="133">
        <v>12</v>
      </c>
      <c r="D144" s="262" t="s">
        <v>279</v>
      </c>
      <c r="E144" s="139" t="s">
        <v>279</v>
      </c>
      <c r="F144" s="139" t="s">
        <v>279</v>
      </c>
      <c r="G144" s="139" t="s">
        <v>279</v>
      </c>
      <c r="H144" s="74" t="s">
        <v>279</v>
      </c>
      <c r="I144" s="134"/>
      <c r="J144" s="68"/>
      <c r="K144" s="262" t="s">
        <v>279</v>
      </c>
      <c r="L144" s="139" t="s">
        <v>279</v>
      </c>
      <c r="M144" s="139" t="s">
        <v>279</v>
      </c>
      <c r="N144" s="139" t="s">
        <v>279</v>
      </c>
      <c r="O144" s="74" t="s">
        <v>279</v>
      </c>
      <c r="P144" s="134"/>
      <c r="Q144" s="68"/>
      <c r="R144" s="262" t="s">
        <v>279</v>
      </c>
      <c r="S144" s="139" t="s">
        <v>279</v>
      </c>
      <c r="T144" s="139" t="s">
        <v>279</v>
      </c>
      <c r="U144" s="139" t="s">
        <v>279</v>
      </c>
      <c r="V144" s="74" t="s">
        <v>279</v>
      </c>
      <c r="W144" s="134"/>
      <c r="X144" s="68"/>
      <c r="Y144" s="262" t="s">
        <v>279</v>
      </c>
      <c r="Z144" s="139" t="s">
        <v>279</v>
      </c>
      <c r="AA144" s="139" t="s">
        <v>279</v>
      </c>
      <c r="AB144" s="139" t="s">
        <v>279</v>
      </c>
      <c r="AC144" s="74" t="s">
        <v>279</v>
      </c>
      <c r="AD144" s="134"/>
      <c r="AE144" s="68"/>
      <c r="AF144" s="139" t="s">
        <v>279</v>
      </c>
      <c r="AG144" s="139"/>
      <c r="AH144" s="8"/>
      <c r="AI144" s="302" t="s">
        <v>279</v>
      </c>
      <c r="AJ144" s="25"/>
    </row>
    <row r="145" spans="1:36" ht="15.75" x14ac:dyDescent="0.25">
      <c r="A145" s="31">
        <v>141</v>
      </c>
      <c r="B145" s="106" t="s">
        <v>237</v>
      </c>
      <c r="C145" s="133">
        <v>12</v>
      </c>
      <c r="D145" s="262" t="s">
        <v>279</v>
      </c>
      <c r="E145" s="139" t="s">
        <v>279</v>
      </c>
      <c r="F145" s="139" t="s">
        <v>279</v>
      </c>
      <c r="G145" s="139" t="s">
        <v>279</v>
      </c>
      <c r="H145" s="74" t="s">
        <v>279</v>
      </c>
      <c r="I145" s="134"/>
      <c r="J145" s="68"/>
      <c r="K145" s="262" t="s">
        <v>279</v>
      </c>
      <c r="L145" s="139" t="s">
        <v>279</v>
      </c>
      <c r="M145" s="139" t="s">
        <v>279</v>
      </c>
      <c r="N145" s="139" t="s">
        <v>279</v>
      </c>
      <c r="O145" s="74" t="s">
        <v>279</v>
      </c>
      <c r="P145" s="134"/>
      <c r="Q145" s="68"/>
      <c r="R145" s="262" t="s">
        <v>279</v>
      </c>
      <c r="S145" s="139" t="s">
        <v>279</v>
      </c>
      <c r="T145" s="139" t="s">
        <v>279</v>
      </c>
      <c r="U145" s="139" t="s">
        <v>279</v>
      </c>
      <c r="V145" s="74" t="s">
        <v>279</v>
      </c>
      <c r="W145" s="134"/>
      <c r="X145" s="68"/>
      <c r="Y145" s="262" t="s">
        <v>279</v>
      </c>
      <c r="Z145" s="139" t="s">
        <v>279</v>
      </c>
      <c r="AA145" s="139" t="s">
        <v>279</v>
      </c>
      <c r="AB145" s="139" t="s">
        <v>279</v>
      </c>
      <c r="AC145" s="74" t="s">
        <v>279</v>
      </c>
      <c r="AD145" s="134"/>
      <c r="AE145" s="68"/>
      <c r="AF145" s="139" t="s">
        <v>279</v>
      </c>
      <c r="AG145" s="139"/>
      <c r="AH145" s="8"/>
      <c r="AI145" s="8"/>
      <c r="AJ145" s="25"/>
    </row>
    <row r="146" spans="1:36" ht="15.75" x14ac:dyDescent="0.25">
      <c r="A146" s="31">
        <v>142</v>
      </c>
      <c r="B146" s="106" t="s">
        <v>238</v>
      </c>
      <c r="C146" s="133">
        <v>12</v>
      </c>
      <c r="D146" s="262" t="s">
        <v>279</v>
      </c>
      <c r="E146" s="139" t="s">
        <v>279</v>
      </c>
      <c r="F146" s="139" t="s">
        <v>279</v>
      </c>
      <c r="G146" s="139" t="s">
        <v>279</v>
      </c>
      <c r="H146" s="74" t="s">
        <v>279</v>
      </c>
      <c r="I146" s="134"/>
      <c r="J146" s="68"/>
      <c r="K146" s="262" t="s">
        <v>279</v>
      </c>
      <c r="L146" s="139" t="s">
        <v>279</v>
      </c>
      <c r="M146" s="139" t="s">
        <v>279</v>
      </c>
      <c r="N146" s="139" t="s">
        <v>279</v>
      </c>
      <c r="O146" s="74" t="s">
        <v>279</v>
      </c>
      <c r="P146" s="134"/>
      <c r="Q146" s="68"/>
      <c r="R146" s="262" t="s">
        <v>279</v>
      </c>
      <c r="S146" s="139" t="s">
        <v>279</v>
      </c>
      <c r="T146" s="139" t="s">
        <v>279</v>
      </c>
      <c r="U146" s="139" t="s">
        <v>279</v>
      </c>
      <c r="V146" s="74" t="s">
        <v>279</v>
      </c>
      <c r="W146" s="134"/>
      <c r="X146" s="68"/>
      <c r="Y146" s="262" t="s">
        <v>279</v>
      </c>
      <c r="Z146" s="139" t="s">
        <v>279</v>
      </c>
      <c r="AA146" s="139" t="s">
        <v>279</v>
      </c>
      <c r="AB146" s="139" t="s">
        <v>279</v>
      </c>
      <c r="AC146" s="74" t="s">
        <v>279</v>
      </c>
      <c r="AD146" s="134"/>
      <c r="AE146" s="68"/>
      <c r="AF146" s="139" t="s">
        <v>279</v>
      </c>
      <c r="AG146" s="139"/>
      <c r="AH146" s="8"/>
      <c r="AI146" s="302" t="s">
        <v>279</v>
      </c>
      <c r="AJ146" s="25"/>
    </row>
    <row r="147" spans="1:36" ht="15.75" x14ac:dyDescent="0.25">
      <c r="A147" s="31">
        <v>143</v>
      </c>
      <c r="B147" s="106" t="s">
        <v>239</v>
      </c>
      <c r="C147" s="133">
        <v>12</v>
      </c>
      <c r="D147" s="262" t="s">
        <v>279</v>
      </c>
      <c r="E147" s="139" t="s">
        <v>279</v>
      </c>
      <c r="F147" s="139" t="s">
        <v>279</v>
      </c>
      <c r="G147" s="139" t="s">
        <v>279</v>
      </c>
      <c r="H147" s="74" t="s">
        <v>279</v>
      </c>
      <c r="I147" s="134"/>
      <c r="J147" s="68"/>
      <c r="K147" s="262" t="s">
        <v>279</v>
      </c>
      <c r="L147" s="139" t="s">
        <v>279</v>
      </c>
      <c r="M147" s="139" t="s">
        <v>279</v>
      </c>
      <c r="N147" s="139" t="s">
        <v>279</v>
      </c>
      <c r="O147" s="74" t="s">
        <v>279</v>
      </c>
      <c r="P147" s="134"/>
      <c r="Q147" s="68"/>
      <c r="R147" s="262" t="s">
        <v>279</v>
      </c>
      <c r="S147" s="139" t="s">
        <v>279</v>
      </c>
      <c r="T147" s="139" t="s">
        <v>279</v>
      </c>
      <c r="U147" s="139" t="s">
        <v>279</v>
      </c>
      <c r="V147" s="74" t="s">
        <v>279</v>
      </c>
      <c r="W147" s="134"/>
      <c r="X147" s="68"/>
      <c r="Y147" s="262" t="s">
        <v>279</v>
      </c>
      <c r="Z147" s="139" t="s">
        <v>279</v>
      </c>
      <c r="AA147" s="139" t="s">
        <v>279</v>
      </c>
      <c r="AB147" s="139" t="s">
        <v>279</v>
      </c>
      <c r="AC147" s="74" t="s">
        <v>279</v>
      </c>
      <c r="AD147" s="134"/>
      <c r="AE147" s="68"/>
      <c r="AF147" s="139" t="s">
        <v>279</v>
      </c>
      <c r="AG147" s="139"/>
      <c r="AH147" s="8"/>
      <c r="AI147" s="8"/>
      <c r="AJ147" s="25"/>
    </row>
    <row r="148" spans="1:36" ht="15.75" x14ac:dyDescent="0.25">
      <c r="A148" s="31">
        <v>144</v>
      </c>
      <c r="B148" s="106" t="s">
        <v>240</v>
      </c>
      <c r="C148" s="133">
        <v>12</v>
      </c>
      <c r="D148" s="262" t="s">
        <v>279</v>
      </c>
      <c r="E148" s="139" t="s">
        <v>279</v>
      </c>
      <c r="F148" s="139" t="s">
        <v>279</v>
      </c>
      <c r="G148" s="139" t="s">
        <v>279</v>
      </c>
      <c r="H148" s="74" t="s">
        <v>279</v>
      </c>
      <c r="I148" s="134"/>
      <c r="J148" s="68"/>
      <c r="K148" s="262" t="s">
        <v>279</v>
      </c>
      <c r="L148" s="139" t="s">
        <v>279</v>
      </c>
      <c r="M148" s="139" t="s">
        <v>279</v>
      </c>
      <c r="N148" s="139" t="s">
        <v>279</v>
      </c>
      <c r="O148" s="74" t="s">
        <v>279</v>
      </c>
      <c r="P148" s="134"/>
      <c r="Q148" s="68"/>
      <c r="R148" s="262" t="s">
        <v>279</v>
      </c>
      <c r="S148" s="139" t="s">
        <v>279</v>
      </c>
      <c r="T148" s="139" t="s">
        <v>279</v>
      </c>
      <c r="U148" s="139" t="s">
        <v>279</v>
      </c>
      <c r="V148" s="74" t="s">
        <v>279</v>
      </c>
      <c r="W148" s="134"/>
      <c r="X148" s="68"/>
      <c r="Y148" s="262" t="s">
        <v>279</v>
      </c>
      <c r="Z148" s="139" t="s">
        <v>279</v>
      </c>
      <c r="AA148" s="139" t="s">
        <v>279</v>
      </c>
      <c r="AB148" s="139" t="s">
        <v>279</v>
      </c>
      <c r="AC148" s="74" t="s">
        <v>279</v>
      </c>
      <c r="AD148" s="134"/>
      <c r="AE148" s="68"/>
      <c r="AF148" s="139" t="s">
        <v>279</v>
      </c>
      <c r="AG148" s="139"/>
      <c r="AH148" s="8"/>
      <c r="AI148" s="8"/>
      <c r="AJ148" s="25"/>
    </row>
    <row r="149" spans="1:36" ht="15.75" x14ac:dyDescent="0.25">
      <c r="A149" s="31">
        <v>145</v>
      </c>
      <c r="B149" s="106" t="s">
        <v>241</v>
      </c>
      <c r="C149" s="133">
        <v>12</v>
      </c>
      <c r="D149" s="262" t="s">
        <v>279</v>
      </c>
      <c r="E149" s="139" t="s">
        <v>279</v>
      </c>
      <c r="F149" s="139" t="s">
        <v>279</v>
      </c>
      <c r="G149" s="139" t="s">
        <v>279</v>
      </c>
      <c r="H149" s="74" t="s">
        <v>279</v>
      </c>
      <c r="I149" s="71"/>
      <c r="J149" s="68"/>
      <c r="K149" s="262" t="s">
        <v>279</v>
      </c>
      <c r="L149" s="139" t="s">
        <v>279</v>
      </c>
      <c r="M149" s="139" t="s">
        <v>279</v>
      </c>
      <c r="N149" s="139" t="s">
        <v>279</v>
      </c>
      <c r="O149" s="74" t="s">
        <v>279</v>
      </c>
      <c r="P149" s="71"/>
      <c r="Q149" s="68"/>
      <c r="R149" s="262" t="s">
        <v>279</v>
      </c>
      <c r="S149" s="139" t="s">
        <v>279</v>
      </c>
      <c r="T149" s="139" t="s">
        <v>279</v>
      </c>
      <c r="U149" s="139" t="s">
        <v>279</v>
      </c>
      <c r="V149" s="74" t="s">
        <v>279</v>
      </c>
      <c r="W149" s="71"/>
      <c r="X149" s="68"/>
      <c r="Y149" s="262" t="s">
        <v>279</v>
      </c>
      <c r="Z149" s="139" t="s">
        <v>279</v>
      </c>
      <c r="AA149" s="139" t="s">
        <v>279</v>
      </c>
      <c r="AB149" s="139" t="s">
        <v>279</v>
      </c>
      <c r="AC149" s="74" t="s">
        <v>279</v>
      </c>
      <c r="AD149" s="71"/>
      <c r="AE149" s="68"/>
      <c r="AF149" s="60">
        <f t="shared" si="10"/>
        <v>0</v>
      </c>
      <c r="AG149" s="4">
        <f t="shared" si="7"/>
        <v>0</v>
      </c>
      <c r="AH149" s="8">
        <f t="shared" si="8"/>
        <v>0</v>
      </c>
      <c r="AI149" s="8">
        <f t="shared" si="9"/>
        <v>0</v>
      </c>
      <c r="AJ149" s="25"/>
    </row>
    <row r="150" spans="1:36" ht="15.75" x14ac:dyDescent="0.25">
      <c r="A150" s="31">
        <v>146</v>
      </c>
      <c r="B150" s="106" t="s">
        <v>242</v>
      </c>
      <c r="C150" s="133">
        <v>12</v>
      </c>
      <c r="D150" s="262" t="s">
        <v>279</v>
      </c>
      <c r="E150" s="139" t="s">
        <v>279</v>
      </c>
      <c r="F150" s="139" t="s">
        <v>279</v>
      </c>
      <c r="G150" s="139" t="s">
        <v>279</v>
      </c>
      <c r="H150" s="74" t="s">
        <v>279</v>
      </c>
      <c r="I150" s="76"/>
      <c r="J150" s="76"/>
      <c r="K150" s="262" t="s">
        <v>279</v>
      </c>
      <c r="L150" s="139" t="s">
        <v>279</v>
      </c>
      <c r="M150" s="139" t="s">
        <v>279</v>
      </c>
      <c r="N150" s="139" t="s">
        <v>279</v>
      </c>
      <c r="O150" s="74" t="s">
        <v>279</v>
      </c>
      <c r="P150" s="76"/>
      <c r="Q150" s="76"/>
      <c r="R150" s="262" t="s">
        <v>279</v>
      </c>
      <c r="S150" s="139" t="s">
        <v>279</v>
      </c>
      <c r="T150" s="139" t="s">
        <v>279</v>
      </c>
      <c r="U150" s="139" t="s">
        <v>279</v>
      </c>
      <c r="V150" s="74" t="s">
        <v>279</v>
      </c>
      <c r="W150" s="76"/>
      <c r="X150" s="76"/>
      <c r="Y150" s="262" t="s">
        <v>279</v>
      </c>
      <c r="Z150" s="139" t="s">
        <v>279</v>
      </c>
      <c r="AA150" s="139" t="s">
        <v>279</v>
      </c>
      <c r="AB150" s="139" t="s">
        <v>279</v>
      </c>
      <c r="AC150" s="74" t="s">
        <v>279</v>
      </c>
      <c r="AD150" s="77"/>
      <c r="AE150" s="77"/>
      <c r="AF150" s="78"/>
      <c r="AG150" s="78"/>
      <c r="AH150" s="79"/>
      <c r="AI150" s="78"/>
    </row>
    <row r="151" spans="1:36" ht="15.75" x14ac:dyDescent="0.25">
      <c r="A151" s="31">
        <v>147</v>
      </c>
      <c r="B151" s="106" t="s">
        <v>243</v>
      </c>
      <c r="C151" s="133">
        <v>12</v>
      </c>
      <c r="D151" s="262" t="s">
        <v>279</v>
      </c>
      <c r="E151" s="139" t="s">
        <v>279</v>
      </c>
      <c r="F151" s="139" t="s">
        <v>279</v>
      </c>
      <c r="G151" s="139" t="s">
        <v>279</v>
      </c>
      <c r="H151" s="74" t="s">
        <v>279</v>
      </c>
      <c r="I151" s="4">
        <f>COUNTIF(I5:I149,"ح")</f>
        <v>0</v>
      </c>
      <c r="J151" s="4">
        <f>COUNTIF(J5:J149,"ح")</f>
        <v>0</v>
      </c>
      <c r="K151" s="262" t="s">
        <v>279</v>
      </c>
      <c r="L151" s="139" t="s">
        <v>279</v>
      </c>
      <c r="M151" s="139" t="s">
        <v>279</v>
      </c>
      <c r="N151" s="139" t="s">
        <v>279</v>
      </c>
      <c r="O151" s="74" t="s">
        <v>279</v>
      </c>
      <c r="P151" s="4">
        <f>COUNTIF(P5:P149,"ح")</f>
        <v>0</v>
      </c>
      <c r="Q151" s="4">
        <f>COUNTIF(Q5:Q149,"ح")</f>
        <v>0</v>
      </c>
      <c r="R151" s="262" t="s">
        <v>279</v>
      </c>
      <c r="S151" s="139" t="s">
        <v>279</v>
      </c>
      <c r="T151" s="139" t="s">
        <v>279</v>
      </c>
      <c r="U151" s="139" t="s">
        <v>279</v>
      </c>
      <c r="V151" s="74" t="s">
        <v>279</v>
      </c>
      <c r="W151" s="4">
        <f>COUNTIF(W5:W149,"ح")</f>
        <v>0</v>
      </c>
      <c r="X151" s="4">
        <f>COUNTIF(X5:X149,"ح")</f>
        <v>0</v>
      </c>
      <c r="Y151" s="262" t="s">
        <v>279</v>
      </c>
      <c r="Z151" s="139" t="s">
        <v>279</v>
      </c>
      <c r="AA151" s="139" t="s">
        <v>279</v>
      </c>
      <c r="AB151" s="139" t="s">
        <v>279</v>
      </c>
      <c r="AC151" s="74" t="s">
        <v>279</v>
      </c>
      <c r="AD151" s="4">
        <f>COUNTIF(AD5:AD149,"ح")</f>
        <v>0</v>
      </c>
      <c r="AE151" s="4">
        <f>COUNTIF(AE5:AE149,"ح")</f>
        <v>0</v>
      </c>
      <c r="AF151" s="18" t="s">
        <v>30</v>
      </c>
      <c r="AG151" s="4">
        <v>121</v>
      </c>
      <c r="AH151" s="238">
        <f>IFERROR(SUM(AG151)/SUM($AG$151:$AG$152),0)</f>
        <v>1</v>
      </c>
      <c r="AI151" s="239"/>
      <c r="AJ151" s="52"/>
    </row>
    <row r="152" spans="1:36" ht="15.75" x14ac:dyDescent="0.25">
      <c r="A152" s="31">
        <v>148</v>
      </c>
      <c r="B152" s="106" t="s">
        <v>244</v>
      </c>
      <c r="C152" s="133">
        <v>12</v>
      </c>
      <c r="D152" s="4">
        <f>COUNTIF(D5:D149,"غ")</f>
        <v>0</v>
      </c>
      <c r="E152" s="4">
        <f>COUNTIF(E5:E149,"غ")</f>
        <v>0</v>
      </c>
      <c r="F152" s="4">
        <f>COUNTIF(F5:F149,"غ")</f>
        <v>0</v>
      </c>
      <c r="G152" s="4">
        <f>COUNTIF(G5:G149,"غ")</f>
        <v>0</v>
      </c>
      <c r="H152" s="4">
        <f>COUNTIF(H5:H149,"غ")</f>
        <v>0</v>
      </c>
      <c r="I152" s="4">
        <f>COUNTIF(I5:I149,"غ")</f>
        <v>0</v>
      </c>
      <c r="J152" s="4">
        <f>COUNTIF(J5:J149,"غ")</f>
        <v>0</v>
      </c>
      <c r="K152" s="4">
        <f>COUNTIF(K5:K149,"غ")</f>
        <v>0</v>
      </c>
      <c r="L152" s="4">
        <f>COUNTIF(L5:L149,"غ")</f>
        <v>0</v>
      </c>
      <c r="M152" s="4">
        <f>COUNTIF(M5:M149,"غ")</f>
        <v>0</v>
      </c>
      <c r="N152" s="4">
        <f>COUNTIF(N5:N149,"غ")</f>
        <v>0</v>
      </c>
      <c r="O152" s="4">
        <f>COUNTIF(O5:O149,"غ")</f>
        <v>0</v>
      </c>
      <c r="P152" s="4">
        <f>COUNTIF(P5:P149,"غ")</f>
        <v>0</v>
      </c>
      <c r="Q152" s="4">
        <f>COUNTIF(Q5:Q149,"غ")</f>
        <v>0</v>
      </c>
      <c r="R152" s="4">
        <f>COUNTIF(R5:R149,"غ")</f>
        <v>0</v>
      </c>
      <c r="S152" s="4">
        <f>COUNTIF(S5:S149,"غ")</f>
        <v>0</v>
      </c>
      <c r="T152" s="4">
        <f>COUNTIF(T5:T149,"غ")</f>
        <v>0</v>
      </c>
      <c r="U152" s="4">
        <f>COUNTIF(U5:U149,"غ")</f>
        <v>0</v>
      </c>
      <c r="V152" s="4">
        <f>COUNTIF(V5:V149,"غ")</f>
        <v>0</v>
      </c>
      <c r="W152" s="4">
        <f>COUNTIF(W5:W149,"غ")</f>
        <v>0</v>
      </c>
      <c r="X152" s="4">
        <f>COUNTIF(X5:X149,"غ")</f>
        <v>0</v>
      </c>
      <c r="Y152" s="4">
        <f>COUNTIF(Y5:Y149,"غ")</f>
        <v>0</v>
      </c>
      <c r="Z152" s="4">
        <f>COUNTIF(Z5:Z149,"غ")</f>
        <v>0</v>
      </c>
      <c r="AA152" s="4">
        <f>COUNTIF(AA5:AA149,"غ")</f>
        <v>0</v>
      </c>
      <c r="AB152" s="4">
        <f>COUNTIF(AB5:AB149,"غ")</f>
        <v>0</v>
      </c>
      <c r="AC152" s="4">
        <f>COUNTIF(AC5:AC149,"غ")</f>
        <v>0</v>
      </c>
      <c r="AD152" s="4">
        <f>COUNTIF(AD5:AD149,"غ")</f>
        <v>0</v>
      </c>
      <c r="AE152" s="4">
        <f>COUNTIF(AE5:AE149,"غ")</f>
        <v>0</v>
      </c>
      <c r="AF152" s="18" t="s">
        <v>30</v>
      </c>
      <c r="AG152" s="4">
        <f>SUM(D152:AE152)</f>
        <v>0</v>
      </c>
      <c r="AH152" s="213">
        <f>IFERROR(SUM(AG152)/SUM($AG$151:$AG$152),0)</f>
        <v>0</v>
      </c>
      <c r="AI152" s="213"/>
      <c r="AJ152" s="52"/>
    </row>
    <row r="153" spans="1:36" x14ac:dyDescent="0.25">
      <c r="A153" s="47" t="s">
        <v>63</v>
      </c>
      <c r="B153" s="233" t="s">
        <v>67</v>
      </c>
      <c r="C153" s="233"/>
      <c r="D153" s="8">
        <f>COUNTIF(D5:D149,"ب")</f>
        <v>0</v>
      </c>
      <c r="E153" s="8">
        <f>COUNTIF(E5:E149,"ب")</f>
        <v>0</v>
      </c>
      <c r="F153" s="8">
        <f>COUNTIF(F5:F149,"ب")</f>
        <v>0</v>
      </c>
      <c r="G153" s="8">
        <f>COUNTIF(G5:G149,"ب")</f>
        <v>0</v>
      </c>
      <c r="H153" s="8">
        <f>COUNTIF(H5:H149,"ب")</f>
        <v>0</v>
      </c>
      <c r="I153" s="8">
        <f>COUNTIF(I5:I149,"ب")</f>
        <v>0</v>
      </c>
      <c r="J153" s="8">
        <f>COUNTIF(J5:J149,"ب")</f>
        <v>0</v>
      </c>
      <c r="K153" s="8">
        <f>COUNTIF(K5:K149,"ب")</f>
        <v>0</v>
      </c>
      <c r="L153" s="8">
        <f>COUNTIF(L5:L149,"ب")</f>
        <v>0</v>
      </c>
      <c r="M153" s="8">
        <f>COUNTIF(M5:M149,"ب")</f>
        <v>0</v>
      </c>
      <c r="N153" s="8">
        <f>COUNTIF(N5:N149,"ب")</f>
        <v>0</v>
      </c>
      <c r="O153" s="8">
        <f>COUNTIF(O5:O149,"ب")</f>
        <v>0</v>
      </c>
      <c r="P153" s="8">
        <f>COUNTIF(P5:P149,"ب")</f>
        <v>0</v>
      </c>
      <c r="Q153" s="8">
        <f>COUNTIF(Q5:Q149,"ب")</f>
        <v>0</v>
      </c>
      <c r="R153" s="8">
        <f>COUNTIF(R5:R149,"ب")</f>
        <v>0</v>
      </c>
      <c r="S153" s="8">
        <f>COUNTIF(S5:S149,"ب")</f>
        <v>0</v>
      </c>
      <c r="T153" s="8">
        <f>COUNTIF(T5:T149,"ب")</f>
        <v>0</v>
      </c>
      <c r="U153" s="8">
        <f>COUNTIF(U5:U149,"ب")</f>
        <v>0</v>
      </c>
      <c r="V153" s="8">
        <f>COUNTIF(V5:V149,"ب")</f>
        <v>0</v>
      </c>
      <c r="W153" s="8">
        <f>COUNTIF(W5:W149,"ب")</f>
        <v>0</v>
      </c>
      <c r="X153" s="8">
        <f>COUNTIF(X5:X149,"ب")</f>
        <v>0</v>
      </c>
      <c r="Y153" s="8">
        <f>COUNTIF(Y5:Y149,"ب")</f>
        <v>0</v>
      </c>
      <c r="Z153" s="8">
        <f>COUNTIF(Z5:Z149,"ب")</f>
        <v>0</v>
      </c>
      <c r="AA153" s="8">
        <f>COUNTIF(AA5:AA149,"ب")</f>
        <v>0</v>
      </c>
      <c r="AB153" s="8">
        <f>COUNTIF(AB5:AB149,"ب")</f>
        <v>0</v>
      </c>
      <c r="AC153" s="8">
        <f>COUNTIF(AC5:AC149,"ب")</f>
        <v>0</v>
      </c>
      <c r="AD153" s="8">
        <f>COUNTIF(AD5:AD149,"ب")</f>
        <v>0</v>
      </c>
      <c r="AE153" s="8">
        <f>COUNTIF(AE5:AE149,"ب")</f>
        <v>0</v>
      </c>
      <c r="AF153" s="16" t="s">
        <v>30</v>
      </c>
      <c r="AG153" s="8">
        <v>28</v>
      </c>
      <c r="AH153" s="213">
        <f>IFERROR(SUM(AG153)/SUM($AG$151:$AG$154),0)</f>
        <v>0.17834394904458598</v>
      </c>
      <c r="AI153" s="213"/>
      <c r="AJ153" s="52"/>
    </row>
    <row r="154" spans="1:36" x14ac:dyDescent="0.25">
      <c r="A154" s="35" t="s">
        <v>51</v>
      </c>
      <c r="B154" s="208" t="s">
        <v>65</v>
      </c>
      <c r="C154" s="209"/>
      <c r="D154" s="8">
        <f>COUNTIF(D5:D149,"ت")</f>
        <v>0</v>
      </c>
      <c r="E154" s="8">
        <f t="shared" ref="E154:AE154" si="11">COUNTIF(E5:E149,"ت")</f>
        <v>0</v>
      </c>
      <c r="F154" s="8">
        <f t="shared" si="11"/>
        <v>0</v>
      </c>
      <c r="G154" s="8">
        <f t="shared" si="11"/>
        <v>0</v>
      </c>
      <c r="H154" s="8">
        <f t="shared" si="11"/>
        <v>0</v>
      </c>
      <c r="I154" s="8">
        <f t="shared" si="11"/>
        <v>0</v>
      </c>
      <c r="J154" s="8">
        <f t="shared" si="11"/>
        <v>0</v>
      </c>
      <c r="K154" s="8">
        <f t="shared" si="11"/>
        <v>0</v>
      </c>
      <c r="L154" s="8">
        <f t="shared" si="11"/>
        <v>0</v>
      </c>
      <c r="M154" s="8">
        <f t="shared" si="11"/>
        <v>0</v>
      </c>
      <c r="N154" s="8">
        <f t="shared" si="11"/>
        <v>0</v>
      </c>
      <c r="O154" s="8">
        <f t="shared" si="11"/>
        <v>0</v>
      </c>
      <c r="P154" s="8">
        <f t="shared" si="11"/>
        <v>0</v>
      </c>
      <c r="Q154" s="8">
        <f t="shared" si="11"/>
        <v>0</v>
      </c>
      <c r="R154" s="8">
        <f t="shared" si="11"/>
        <v>0</v>
      </c>
      <c r="S154" s="8">
        <f t="shared" si="11"/>
        <v>0</v>
      </c>
      <c r="T154" s="8">
        <f t="shared" si="11"/>
        <v>0</v>
      </c>
      <c r="U154" s="8">
        <f t="shared" si="11"/>
        <v>0</v>
      </c>
      <c r="V154" s="8">
        <f t="shared" si="11"/>
        <v>0</v>
      </c>
      <c r="W154" s="8">
        <f t="shared" si="11"/>
        <v>0</v>
      </c>
      <c r="X154" s="8">
        <f t="shared" si="11"/>
        <v>0</v>
      </c>
      <c r="Y154" s="8">
        <f t="shared" si="11"/>
        <v>0</v>
      </c>
      <c r="Z154" s="8">
        <f t="shared" si="11"/>
        <v>0</v>
      </c>
      <c r="AA154" s="8">
        <f t="shared" si="11"/>
        <v>0</v>
      </c>
      <c r="AB154" s="8">
        <f t="shared" si="11"/>
        <v>0</v>
      </c>
      <c r="AC154" s="8">
        <f t="shared" si="11"/>
        <v>0</v>
      </c>
      <c r="AD154" s="8">
        <f t="shared" si="11"/>
        <v>0</v>
      </c>
      <c r="AE154" s="8">
        <f t="shared" si="11"/>
        <v>0</v>
      </c>
      <c r="AF154" s="16" t="s">
        <v>30</v>
      </c>
      <c r="AG154" s="8">
        <v>8</v>
      </c>
      <c r="AH154" s="213">
        <f>IFERROR(SUM(AG154)/SUM($AG$151:$AG$154),0)</f>
        <v>5.0955414012738856E-2</v>
      </c>
      <c r="AI154" s="213"/>
      <c r="AJ154" s="52"/>
    </row>
    <row r="155" spans="1:36" ht="22.15" customHeight="1" x14ac:dyDescent="0.25">
      <c r="A155" s="36"/>
      <c r="B155" s="6"/>
      <c r="C155" s="6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I155" s="48"/>
    </row>
    <row r="156" spans="1:36" x14ac:dyDescent="0.25">
      <c r="A156" s="226" t="s">
        <v>60</v>
      </c>
      <c r="B156" s="227"/>
      <c r="C156" s="222">
        <f>اغسطس!C159</f>
        <v>0</v>
      </c>
      <c r="D156" s="222"/>
      <c r="E156" s="222"/>
      <c r="F156" s="222"/>
      <c r="G156" s="222"/>
      <c r="H156" s="222"/>
      <c r="I156" s="226" t="s">
        <v>68</v>
      </c>
      <c r="J156" s="230"/>
      <c r="K156" s="230"/>
      <c r="L156" s="230"/>
      <c r="M156" s="230"/>
      <c r="N156" s="230"/>
      <c r="O156" s="230"/>
      <c r="P156" s="227"/>
      <c r="Q156" s="222">
        <f>اغسطس!R159</f>
        <v>0</v>
      </c>
      <c r="R156" s="222"/>
      <c r="S156" s="222"/>
      <c r="T156" s="222"/>
      <c r="U156" s="222"/>
      <c r="V156" s="222"/>
      <c r="W156" s="222"/>
      <c r="X156" s="222"/>
      <c r="Y156" s="226" t="s">
        <v>69</v>
      </c>
      <c r="Z156" s="230"/>
      <c r="AA156" s="230"/>
      <c r="AB156" s="230"/>
      <c r="AC156" s="230"/>
      <c r="AD156" s="230"/>
      <c r="AE156" s="227"/>
      <c r="AF156" s="196">
        <f>اغسطس!AG159</f>
        <v>0</v>
      </c>
      <c r="AG156" s="197"/>
      <c r="AH156" s="197"/>
      <c r="AI156" s="198"/>
    </row>
    <row r="157" spans="1:36" ht="12" customHeight="1" x14ac:dyDescent="0.25">
      <c r="A157" s="228"/>
      <c r="B157" s="229"/>
      <c r="C157" s="222"/>
      <c r="D157" s="222"/>
      <c r="E157" s="222"/>
      <c r="F157" s="222"/>
      <c r="G157" s="222"/>
      <c r="H157" s="222"/>
      <c r="I157" s="228"/>
      <c r="J157" s="231"/>
      <c r="K157" s="231"/>
      <c r="L157" s="231"/>
      <c r="M157" s="231"/>
      <c r="N157" s="231"/>
      <c r="O157" s="231"/>
      <c r="P157" s="229"/>
      <c r="Q157" s="222"/>
      <c r="R157" s="222"/>
      <c r="S157" s="222"/>
      <c r="T157" s="222"/>
      <c r="U157" s="222"/>
      <c r="V157" s="222"/>
      <c r="W157" s="222"/>
      <c r="X157" s="222"/>
      <c r="Y157" s="228"/>
      <c r="Z157" s="231"/>
      <c r="AA157" s="231"/>
      <c r="AB157" s="231"/>
      <c r="AC157" s="231"/>
      <c r="AD157" s="231"/>
      <c r="AE157" s="229"/>
      <c r="AF157" s="199"/>
      <c r="AG157" s="200"/>
      <c r="AH157" s="200"/>
      <c r="AI157" s="201"/>
    </row>
    <row r="158" spans="1:36" ht="14.45" customHeight="1" x14ac:dyDescent="0.25">
      <c r="A158" s="32"/>
      <c r="B158" s="27"/>
      <c r="C158" s="27"/>
      <c r="D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</row>
    <row r="159" spans="1:36" x14ac:dyDescent="0.25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53"/>
      <c r="AI159" s="49"/>
    </row>
  </sheetData>
  <mergeCells count="25">
    <mergeCell ref="AI3:AI4"/>
    <mergeCell ref="AJ3:AJ4"/>
    <mergeCell ref="A3:C3"/>
    <mergeCell ref="AF3:AF4"/>
    <mergeCell ref="AG3:AG4"/>
    <mergeCell ref="AH3:AH4"/>
    <mergeCell ref="A2:C2"/>
    <mergeCell ref="A1:AE1"/>
    <mergeCell ref="D2:I2"/>
    <mergeCell ref="J2:O2"/>
    <mergeCell ref="P2:S2"/>
    <mergeCell ref="U2:Y2"/>
    <mergeCell ref="AA2:AE2"/>
    <mergeCell ref="AH151:AI151"/>
    <mergeCell ref="AH152:AI152"/>
    <mergeCell ref="B153:C153"/>
    <mergeCell ref="AH153:AI153"/>
    <mergeCell ref="B154:C154"/>
    <mergeCell ref="AH154:AI154"/>
    <mergeCell ref="A156:B157"/>
    <mergeCell ref="C156:H157"/>
    <mergeCell ref="I156:P157"/>
    <mergeCell ref="Q156:X157"/>
    <mergeCell ref="Y156:AE157"/>
    <mergeCell ref="AF156:AI157"/>
  </mergeCells>
  <conditionalFormatting sqref="I5:J149 P5:Q149 W5:X149 AD5:AE149">
    <cfRule type="cellIs" dxfId="829" priority="1023" operator="equal">
      <formula>"ت"</formula>
    </cfRule>
    <cfRule type="cellIs" dxfId="828" priority="1024" stopIfTrue="1" operator="equal">
      <formula>"د"</formula>
    </cfRule>
    <cfRule type="cellIs" dxfId="827" priority="1029" operator="equal">
      <formula>"ب"</formula>
    </cfRule>
    <cfRule type="cellIs" dxfId="826" priority="1030" operator="equal">
      <formula>"غ"</formula>
    </cfRule>
    <cfRule type="cellIs" dxfId="825" priority="1031" operator="equal">
      <formula>"ح"</formula>
    </cfRule>
  </conditionalFormatting>
  <conditionalFormatting sqref="AG151:AH151">
    <cfRule type="colorScale" priority="1028">
      <colorScale>
        <cfvo type="num" val="$AJ$66"/>
        <cfvo type="num" val="$AJ$67"/>
        <color rgb="FFFF0000"/>
        <color theme="9" tint="0.39997558519241921"/>
      </colorScale>
    </cfRule>
  </conditionalFormatting>
  <conditionalFormatting sqref="AG152:AH154">
    <cfRule type="colorScale" priority="1027">
      <colorScale>
        <cfvo type="num" val="$AJ$67"/>
        <cfvo type="num" val="$AJ$66"/>
        <color rgb="FFFF0000"/>
        <color theme="9" tint="0.39997558519241921"/>
      </colorScale>
    </cfRule>
  </conditionalFormatting>
  <conditionalFormatting sqref="AH151:AH154">
    <cfRule type="colorScale" priority="102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1022">
      <iconSet iconSet="3Arrows">
        <cfvo type="percent" val="0"/>
        <cfvo type="percent" val="33"/>
        <cfvo type="percent" val="67"/>
      </iconSet>
    </cfRule>
  </conditionalFormatting>
  <conditionalFormatting sqref="AH5:AJ7 AH10:AJ12 AI9:AJ9 AH16:AJ16 AI14:AJ15 AH18:AJ20 AI17:AJ17 AH22:AJ22 AI21:AJ21 AH25:AJ28 AI24:AJ24 AH30:AJ35 AI29:AJ29 AH37:AJ40 AI36:AJ36 AH42:AJ42 AI41:AJ41 AH44:AJ48 AI43:AJ43 AH50:AJ50 AI49:AJ49 AH54:AJ57 AI51:AJ53 AH61:AJ63 AI58:AJ60 AH67:AJ68 AI64:AJ66 AH71:AJ71 AI69:AJ70 AH77:AJ77 AI72:AJ76 AH79:AJ83 AI78:AJ78 AH88:AJ91 AI85:AJ87 AH93:AJ96 AI92:AJ92 AH98:AJ102 AI97:AJ97 AH104:AJ107 AI103:AJ103 AH109:AJ110 AI108:AJ108 AH113:AJ113 AI111:AJ112 AH117:AJ118 AI114:AJ116 AH122:AJ124 AH126:AJ127 AI125:AJ125 AH129:AJ130 AI128:AJ128 AH132:AJ132 AI131:AJ131 AH134:AJ135 AI133:AJ133 AH137 AH141:AJ143 AI138:AJ140 AJ8 AH13 AJ13 AJ23 AH147:AJ149 AH146 AJ146 AJ136:AJ137 AJ84 AH145:AJ145 AH144 AJ144 AI119:AJ121">
    <cfRule type="cellIs" dxfId="824" priority="1025" operator="between">
      <formula>5</formula>
      <formula>31</formula>
    </cfRule>
    <cfRule type="cellIs" dxfId="823" priority="1026" operator="equal">
      <formula>5</formula>
    </cfRule>
  </conditionalFormatting>
  <conditionalFormatting sqref="AF141:AF148">
    <cfRule type="cellIs" dxfId="822" priority="256" operator="equal">
      <formula>"ت"</formula>
    </cfRule>
    <cfRule type="cellIs" dxfId="821" priority="257" stopIfTrue="1" operator="equal">
      <formula>"د"</formula>
    </cfRule>
    <cfRule type="cellIs" dxfId="820" priority="258" operator="equal">
      <formula>"ب"</formula>
    </cfRule>
    <cfRule type="cellIs" dxfId="819" priority="259" operator="equal">
      <formula>"غ"</formula>
    </cfRule>
    <cfRule type="cellIs" dxfId="818" priority="260" operator="equal">
      <formula>"ح"</formula>
    </cfRule>
  </conditionalFormatting>
  <conditionalFormatting sqref="E5:H8 E77:H91 F76:H76 E129:H151 F128:H128 E93:H101 E92 G92:H92 E123:H127 E122 G122:H122 E50:H66 E49 G49:H49 E103:H111 E102:F102 H102 E10:H22 E9:F9 H9 E24:H48 E23:G23 E68:H75 E67:G67 E113:H115 E112:G112 E117:H121 E116:G116">
    <cfRule type="cellIs" dxfId="817" priority="1016" operator="equal">
      <formula>"ت"</formula>
    </cfRule>
    <cfRule type="cellIs" dxfId="816" priority="1017" stopIfTrue="1" operator="equal">
      <formula>"د"</formula>
    </cfRule>
    <cfRule type="cellIs" dxfId="815" priority="1018" operator="equal">
      <formula>"ب"</formula>
    </cfRule>
    <cfRule type="cellIs" dxfId="814" priority="1019" operator="equal">
      <formula>"غ"</formula>
    </cfRule>
    <cfRule type="cellIs" dxfId="813" priority="1020" operator="equal">
      <formula>"ح"</formula>
    </cfRule>
  </conditionalFormatting>
  <conditionalFormatting sqref="L5:O16 L18:O18 M17:O17 L59:O59 M58:O58 L72:O83 M71:O71 L67:O70 M66:O66 L111:O118 M110:O110 L139:O151 M138:N138 L24:O26 L23 N23:O23 L65:O65 L64 N64:O64 L126:O132 L125 N125:O125 L134:O137 L133:M133 O133 L93:O109 L92:M92 O92 L61:O63 L60:M60 O60 L20:O22 L19:N19 L28:O57 L27:N27 L85:O91 L84:N84 L120:O124 L119:N119">
    <cfRule type="cellIs" dxfId="812" priority="1011" operator="equal">
      <formula>"ت"</formula>
    </cfRule>
    <cfRule type="cellIs" dxfId="811" priority="1012" stopIfTrue="1" operator="equal">
      <formula>"د"</formula>
    </cfRule>
    <cfRule type="cellIs" dxfId="810" priority="1013" operator="equal">
      <formula>"ب"</formula>
    </cfRule>
    <cfRule type="cellIs" dxfId="809" priority="1014" operator="equal">
      <formula>"غ"</formula>
    </cfRule>
    <cfRule type="cellIs" dxfId="808" priority="1015" operator="equal">
      <formula>"ح"</formula>
    </cfRule>
  </conditionalFormatting>
  <conditionalFormatting sqref="S5:V16 S44:V50 T43:V43 S53:V71 T51:V51 S88:V107 T87:V87 S76:V85 S75 U75:V75 S117:V120 S116 U116:V116 S74:V74 S72:T72 V72 S86:T86 V86 S122:V130 S121:T121 V121 S132:V138 S131:T131 V131 S18:V20 S17:T17 V17 S52:T52 V52 S22:V28 S21:U21 S30:V42 S29:U29 S109:V115 S108:U108 S140:V151 S139:U139 S73:U73">
    <cfRule type="cellIs" dxfId="807" priority="1006" operator="equal">
      <formula>"ت"</formula>
    </cfRule>
    <cfRule type="cellIs" dxfId="806" priority="1007" stopIfTrue="1" operator="equal">
      <formula>"د"</formula>
    </cfRule>
    <cfRule type="cellIs" dxfId="805" priority="1008" operator="equal">
      <formula>"ب"</formula>
    </cfRule>
    <cfRule type="cellIs" dxfId="804" priority="1009" operator="equal">
      <formula>"غ"</formula>
    </cfRule>
    <cfRule type="cellIs" dxfId="803" priority="1010" operator="equal">
      <formula>"ح"</formula>
    </cfRule>
  </conditionalFormatting>
  <conditionalFormatting sqref="AI144">
    <cfRule type="cellIs" dxfId="802" priority="56" operator="equal">
      <formula>"ت"</formula>
    </cfRule>
    <cfRule type="cellIs" dxfId="801" priority="57" stopIfTrue="1" operator="equal">
      <formula>"د"</formula>
    </cfRule>
    <cfRule type="cellIs" dxfId="800" priority="58" operator="equal">
      <formula>"ب"</formula>
    </cfRule>
    <cfRule type="cellIs" dxfId="799" priority="59" operator="equal">
      <formula>"غ"</formula>
    </cfRule>
    <cfRule type="cellIs" dxfId="798" priority="60" operator="equal">
      <formula>"ح"</formula>
    </cfRule>
  </conditionalFormatting>
  <conditionalFormatting sqref="Z5:AC40 Z42:AC77 AA41:AC41 Z79:AC96 AA78:AC78 Z98:AC120 AA97:AC97 Z122:AC139 AA121:AC121 Z141:AC151 AA140:AC140">
    <cfRule type="cellIs" dxfId="797" priority="1001" operator="equal">
      <formula>"ت"</formula>
    </cfRule>
    <cfRule type="cellIs" dxfId="796" priority="1002" stopIfTrue="1" operator="equal">
      <formula>"د"</formula>
    </cfRule>
    <cfRule type="cellIs" dxfId="795" priority="1003" operator="equal">
      <formula>"ب"</formula>
    </cfRule>
    <cfRule type="cellIs" dxfId="794" priority="1004" operator="equal">
      <formula>"غ"</formula>
    </cfRule>
    <cfRule type="cellIs" dxfId="793" priority="1005" operator="equal">
      <formula>"ح"</formula>
    </cfRule>
  </conditionalFormatting>
  <conditionalFormatting sqref="D61">
    <cfRule type="cellIs" dxfId="792" priority="996" operator="equal">
      <formula>"ت"</formula>
    </cfRule>
    <cfRule type="cellIs" dxfId="791" priority="997" stopIfTrue="1" operator="equal">
      <formula>"د"</formula>
    </cfRule>
    <cfRule type="cellIs" dxfId="790" priority="998" operator="equal">
      <formula>"ب"</formula>
    </cfRule>
    <cfRule type="cellIs" dxfId="789" priority="999" operator="equal">
      <formula>"غ"</formula>
    </cfRule>
    <cfRule type="cellIs" dxfId="788" priority="1000" operator="equal">
      <formula>"ح"</formula>
    </cfRule>
  </conditionalFormatting>
  <conditionalFormatting sqref="AF72:AF76">
    <cfRule type="cellIs" dxfId="787" priority="11" operator="equal">
      <formula>"ت"</formula>
    </cfRule>
    <cfRule type="cellIs" dxfId="786" priority="12" stopIfTrue="1" operator="equal">
      <formula>"د"</formula>
    </cfRule>
    <cfRule type="cellIs" dxfId="785" priority="13" operator="equal">
      <formula>"ب"</formula>
    </cfRule>
    <cfRule type="cellIs" dxfId="784" priority="14" operator="equal">
      <formula>"غ"</formula>
    </cfRule>
    <cfRule type="cellIs" dxfId="783" priority="15" operator="equal">
      <formula>"ح"</formula>
    </cfRule>
  </conditionalFormatting>
  <conditionalFormatting sqref="D74">
    <cfRule type="cellIs" dxfId="782" priority="991" operator="equal">
      <formula>"ت"</formula>
    </cfRule>
    <cfRule type="cellIs" dxfId="781" priority="992" stopIfTrue="1" operator="equal">
      <formula>"د"</formula>
    </cfRule>
    <cfRule type="cellIs" dxfId="780" priority="993" operator="equal">
      <formula>"ب"</formula>
    </cfRule>
    <cfRule type="cellIs" dxfId="779" priority="994" operator="equal">
      <formula>"غ"</formula>
    </cfRule>
    <cfRule type="cellIs" dxfId="778" priority="995" operator="equal">
      <formula>"ح"</formula>
    </cfRule>
  </conditionalFormatting>
  <conditionalFormatting sqref="E76">
    <cfRule type="cellIs" dxfId="777" priority="986" operator="equal">
      <formula>"ت"</formula>
    </cfRule>
    <cfRule type="cellIs" dxfId="776" priority="987" stopIfTrue="1" operator="equal">
      <formula>"د"</formula>
    </cfRule>
    <cfRule type="cellIs" dxfId="775" priority="988" operator="equal">
      <formula>"ب"</formula>
    </cfRule>
    <cfRule type="cellIs" dxfId="774" priority="989" operator="equal">
      <formula>"غ"</formula>
    </cfRule>
    <cfRule type="cellIs" dxfId="773" priority="990" operator="equal">
      <formula>"ح"</formula>
    </cfRule>
  </conditionalFormatting>
  <conditionalFormatting sqref="E128">
    <cfRule type="cellIs" dxfId="772" priority="981" operator="equal">
      <formula>"ت"</formula>
    </cfRule>
    <cfRule type="cellIs" dxfId="771" priority="982" stopIfTrue="1" operator="equal">
      <formula>"د"</formula>
    </cfRule>
    <cfRule type="cellIs" dxfId="770" priority="983" operator="equal">
      <formula>"ب"</formula>
    </cfRule>
    <cfRule type="cellIs" dxfId="769" priority="984" operator="equal">
      <formula>"غ"</formula>
    </cfRule>
    <cfRule type="cellIs" dxfId="768" priority="985" operator="equal">
      <formula>"ح"</formula>
    </cfRule>
  </conditionalFormatting>
  <conditionalFormatting sqref="F92">
    <cfRule type="cellIs" dxfId="767" priority="976" operator="equal">
      <formula>"ت"</formula>
    </cfRule>
    <cfRule type="cellIs" dxfId="766" priority="977" stopIfTrue="1" operator="equal">
      <formula>"د"</formula>
    </cfRule>
    <cfRule type="cellIs" dxfId="765" priority="978" operator="equal">
      <formula>"ب"</formula>
    </cfRule>
    <cfRule type="cellIs" dxfId="764" priority="979" operator="equal">
      <formula>"غ"</formula>
    </cfRule>
    <cfRule type="cellIs" dxfId="763" priority="980" operator="equal">
      <formula>"ح"</formula>
    </cfRule>
  </conditionalFormatting>
  <conditionalFormatting sqref="F122">
    <cfRule type="cellIs" dxfId="762" priority="971" operator="equal">
      <formula>"ت"</formula>
    </cfRule>
    <cfRule type="cellIs" dxfId="761" priority="972" stopIfTrue="1" operator="equal">
      <formula>"د"</formula>
    </cfRule>
    <cfRule type="cellIs" dxfId="760" priority="973" operator="equal">
      <formula>"ب"</formula>
    </cfRule>
    <cfRule type="cellIs" dxfId="759" priority="974" operator="equal">
      <formula>"غ"</formula>
    </cfRule>
    <cfRule type="cellIs" dxfId="758" priority="975" operator="equal">
      <formula>"ح"</formula>
    </cfRule>
  </conditionalFormatting>
  <conditionalFormatting sqref="F49">
    <cfRule type="cellIs" dxfId="757" priority="966" operator="equal">
      <formula>"ت"</formula>
    </cfRule>
    <cfRule type="cellIs" dxfId="756" priority="967" stopIfTrue="1" operator="equal">
      <formula>"د"</formula>
    </cfRule>
    <cfRule type="cellIs" dxfId="755" priority="968" operator="equal">
      <formula>"ب"</formula>
    </cfRule>
    <cfRule type="cellIs" dxfId="754" priority="969" operator="equal">
      <formula>"غ"</formula>
    </cfRule>
    <cfRule type="cellIs" dxfId="753" priority="970" operator="equal">
      <formula>"ح"</formula>
    </cfRule>
  </conditionalFormatting>
  <conditionalFormatting sqref="G102">
    <cfRule type="cellIs" dxfId="752" priority="961" operator="equal">
      <formula>"ت"</formula>
    </cfRule>
    <cfRule type="cellIs" dxfId="751" priority="962" stopIfTrue="1" operator="equal">
      <formula>"د"</formula>
    </cfRule>
    <cfRule type="cellIs" dxfId="750" priority="963" operator="equal">
      <formula>"ب"</formula>
    </cfRule>
    <cfRule type="cellIs" dxfId="749" priority="964" operator="equal">
      <formula>"غ"</formula>
    </cfRule>
    <cfRule type="cellIs" dxfId="748" priority="965" operator="equal">
      <formula>"ح"</formula>
    </cfRule>
  </conditionalFormatting>
  <conditionalFormatting sqref="G9">
    <cfRule type="cellIs" dxfId="747" priority="956" operator="equal">
      <formula>"ت"</formula>
    </cfRule>
    <cfRule type="cellIs" dxfId="746" priority="957" stopIfTrue="1" operator="equal">
      <formula>"د"</formula>
    </cfRule>
    <cfRule type="cellIs" dxfId="745" priority="958" operator="equal">
      <formula>"ب"</formula>
    </cfRule>
    <cfRule type="cellIs" dxfId="744" priority="959" operator="equal">
      <formula>"غ"</formula>
    </cfRule>
    <cfRule type="cellIs" dxfId="743" priority="960" operator="equal">
      <formula>"ح"</formula>
    </cfRule>
  </conditionalFormatting>
  <conditionalFormatting sqref="H23">
    <cfRule type="cellIs" dxfId="742" priority="951" operator="equal">
      <formula>"ت"</formula>
    </cfRule>
    <cfRule type="cellIs" dxfId="741" priority="952" stopIfTrue="1" operator="equal">
      <formula>"د"</formula>
    </cfRule>
    <cfRule type="cellIs" dxfId="740" priority="953" operator="equal">
      <formula>"ب"</formula>
    </cfRule>
    <cfRule type="cellIs" dxfId="739" priority="954" operator="equal">
      <formula>"غ"</formula>
    </cfRule>
    <cfRule type="cellIs" dxfId="738" priority="955" operator="equal">
      <formula>"ح"</formula>
    </cfRule>
  </conditionalFormatting>
  <conditionalFormatting sqref="H67">
    <cfRule type="cellIs" dxfId="737" priority="946" operator="equal">
      <formula>"ت"</formula>
    </cfRule>
    <cfRule type="cellIs" dxfId="736" priority="947" stopIfTrue="1" operator="equal">
      <formula>"د"</formula>
    </cfRule>
    <cfRule type="cellIs" dxfId="735" priority="948" operator="equal">
      <formula>"ب"</formula>
    </cfRule>
    <cfRule type="cellIs" dxfId="734" priority="949" operator="equal">
      <formula>"غ"</formula>
    </cfRule>
    <cfRule type="cellIs" dxfId="733" priority="950" operator="equal">
      <formula>"ح"</formula>
    </cfRule>
  </conditionalFormatting>
  <conditionalFormatting sqref="H112">
    <cfRule type="cellIs" dxfId="732" priority="941" operator="equal">
      <formula>"ت"</formula>
    </cfRule>
    <cfRule type="cellIs" dxfId="731" priority="942" stopIfTrue="1" operator="equal">
      <formula>"د"</formula>
    </cfRule>
    <cfRule type="cellIs" dxfId="730" priority="943" operator="equal">
      <formula>"ب"</formula>
    </cfRule>
    <cfRule type="cellIs" dxfId="729" priority="944" operator="equal">
      <formula>"غ"</formula>
    </cfRule>
    <cfRule type="cellIs" dxfId="728" priority="945" operator="equal">
      <formula>"ح"</formula>
    </cfRule>
  </conditionalFormatting>
  <conditionalFormatting sqref="H116">
    <cfRule type="cellIs" dxfId="727" priority="936" operator="equal">
      <formula>"ت"</formula>
    </cfRule>
    <cfRule type="cellIs" dxfId="726" priority="937" stopIfTrue="1" operator="equal">
      <formula>"د"</formula>
    </cfRule>
    <cfRule type="cellIs" dxfId="725" priority="938" operator="equal">
      <formula>"ب"</formula>
    </cfRule>
    <cfRule type="cellIs" dxfId="724" priority="939" operator="equal">
      <formula>"غ"</formula>
    </cfRule>
    <cfRule type="cellIs" dxfId="723" priority="940" operator="equal">
      <formula>"ح"</formula>
    </cfRule>
  </conditionalFormatting>
  <conditionalFormatting sqref="L17">
    <cfRule type="cellIs" dxfId="722" priority="931" operator="equal">
      <formula>"ت"</formula>
    </cfRule>
    <cfRule type="cellIs" dxfId="721" priority="932" stopIfTrue="1" operator="equal">
      <formula>"د"</formula>
    </cfRule>
    <cfRule type="cellIs" dxfId="720" priority="933" operator="equal">
      <formula>"ب"</formula>
    </cfRule>
    <cfRule type="cellIs" dxfId="719" priority="934" operator="equal">
      <formula>"غ"</formula>
    </cfRule>
    <cfRule type="cellIs" dxfId="718" priority="935" operator="equal">
      <formula>"ح"</formula>
    </cfRule>
  </conditionalFormatting>
  <conditionalFormatting sqref="L58">
    <cfRule type="cellIs" dxfId="717" priority="926" operator="equal">
      <formula>"ت"</formula>
    </cfRule>
    <cfRule type="cellIs" dxfId="716" priority="927" stopIfTrue="1" operator="equal">
      <formula>"د"</formula>
    </cfRule>
    <cfRule type="cellIs" dxfId="715" priority="928" operator="equal">
      <formula>"ب"</formula>
    </cfRule>
    <cfRule type="cellIs" dxfId="714" priority="929" operator="equal">
      <formula>"غ"</formula>
    </cfRule>
    <cfRule type="cellIs" dxfId="713" priority="930" operator="equal">
      <formula>"ح"</formula>
    </cfRule>
  </conditionalFormatting>
  <conditionalFormatting sqref="L71">
    <cfRule type="cellIs" dxfId="712" priority="921" operator="equal">
      <formula>"ت"</formula>
    </cfRule>
    <cfRule type="cellIs" dxfId="711" priority="922" stopIfTrue="1" operator="equal">
      <formula>"د"</formula>
    </cfRule>
    <cfRule type="cellIs" dxfId="710" priority="923" operator="equal">
      <formula>"ب"</formula>
    </cfRule>
    <cfRule type="cellIs" dxfId="709" priority="924" operator="equal">
      <formula>"غ"</formula>
    </cfRule>
    <cfRule type="cellIs" dxfId="708" priority="925" operator="equal">
      <formula>"ح"</formula>
    </cfRule>
  </conditionalFormatting>
  <conditionalFormatting sqref="L66">
    <cfRule type="cellIs" dxfId="707" priority="916" operator="equal">
      <formula>"ت"</formula>
    </cfRule>
    <cfRule type="cellIs" dxfId="706" priority="917" stopIfTrue="1" operator="equal">
      <formula>"د"</formula>
    </cfRule>
    <cfRule type="cellIs" dxfId="705" priority="918" operator="equal">
      <formula>"ب"</formula>
    </cfRule>
    <cfRule type="cellIs" dxfId="704" priority="919" operator="equal">
      <formula>"غ"</formula>
    </cfRule>
    <cfRule type="cellIs" dxfId="703" priority="920" operator="equal">
      <formula>"ح"</formula>
    </cfRule>
  </conditionalFormatting>
  <conditionalFormatting sqref="L110">
    <cfRule type="cellIs" dxfId="702" priority="911" operator="equal">
      <formula>"ت"</formula>
    </cfRule>
    <cfRule type="cellIs" dxfId="701" priority="912" stopIfTrue="1" operator="equal">
      <formula>"د"</formula>
    </cfRule>
    <cfRule type="cellIs" dxfId="700" priority="913" operator="equal">
      <formula>"ب"</formula>
    </cfRule>
    <cfRule type="cellIs" dxfId="699" priority="914" operator="equal">
      <formula>"غ"</formula>
    </cfRule>
    <cfRule type="cellIs" dxfId="698" priority="915" operator="equal">
      <formula>"ح"</formula>
    </cfRule>
  </conditionalFormatting>
  <conditionalFormatting sqref="L138">
    <cfRule type="cellIs" dxfId="697" priority="906" operator="equal">
      <formula>"ت"</formula>
    </cfRule>
    <cfRule type="cellIs" dxfId="696" priority="907" stopIfTrue="1" operator="equal">
      <formula>"د"</formula>
    </cfRule>
    <cfRule type="cellIs" dxfId="695" priority="908" operator="equal">
      <formula>"ب"</formula>
    </cfRule>
    <cfRule type="cellIs" dxfId="694" priority="909" operator="equal">
      <formula>"غ"</formula>
    </cfRule>
    <cfRule type="cellIs" dxfId="693" priority="910" operator="equal">
      <formula>"ح"</formula>
    </cfRule>
  </conditionalFormatting>
  <conditionalFormatting sqref="M23">
    <cfRule type="cellIs" dxfId="692" priority="901" operator="equal">
      <formula>"ت"</formula>
    </cfRule>
    <cfRule type="cellIs" dxfId="691" priority="902" stopIfTrue="1" operator="equal">
      <formula>"د"</formula>
    </cfRule>
    <cfRule type="cellIs" dxfId="690" priority="903" operator="equal">
      <formula>"ب"</formula>
    </cfRule>
    <cfRule type="cellIs" dxfId="689" priority="904" operator="equal">
      <formula>"غ"</formula>
    </cfRule>
    <cfRule type="cellIs" dxfId="688" priority="905" operator="equal">
      <formula>"ح"</formula>
    </cfRule>
  </conditionalFormatting>
  <conditionalFormatting sqref="M64">
    <cfRule type="cellIs" dxfId="687" priority="896" operator="equal">
      <formula>"ت"</formula>
    </cfRule>
    <cfRule type="cellIs" dxfId="686" priority="897" stopIfTrue="1" operator="equal">
      <formula>"د"</formula>
    </cfRule>
    <cfRule type="cellIs" dxfId="685" priority="898" operator="equal">
      <formula>"ب"</formula>
    </cfRule>
    <cfRule type="cellIs" dxfId="684" priority="899" operator="equal">
      <formula>"غ"</formula>
    </cfRule>
    <cfRule type="cellIs" dxfId="683" priority="900" operator="equal">
      <formula>"ح"</formula>
    </cfRule>
  </conditionalFormatting>
  <conditionalFormatting sqref="M125">
    <cfRule type="cellIs" dxfId="682" priority="891" operator="equal">
      <formula>"ت"</formula>
    </cfRule>
    <cfRule type="cellIs" dxfId="681" priority="892" stopIfTrue="1" operator="equal">
      <formula>"د"</formula>
    </cfRule>
    <cfRule type="cellIs" dxfId="680" priority="893" operator="equal">
      <formula>"ب"</formula>
    </cfRule>
    <cfRule type="cellIs" dxfId="679" priority="894" operator="equal">
      <formula>"غ"</formula>
    </cfRule>
    <cfRule type="cellIs" dxfId="678" priority="895" operator="equal">
      <formula>"ح"</formula>
    </cfRule>
  </conditionalFormatting>
  <conditionalFormatting sqref="N133">
    <cfRule type="cellIs" dxfId="677" priority="886" operator="equal">
      <formula>"ت"</formula>
    </cfRule>
    <cfRule type="cellIs" dxfId="676" priority="887" stopIfTrue="1" operator="equal">
      <formula>"د"</formula>
    </cfRule>
    <cfRule type="cellIs" dxfId="675" priority="888" operator="equal">
      <formula>"ب"</formula>
    </cfRule>
    <cfRule type="cellIs" dxfId="674" priority="889" operator="equal">
      <formula>"غ"</formula>
    </cfRule>
    <cfRule type="cellIs" dxfId="673" priority="890" operator="equal">
      <formula>"ح"</formula>
    </cfRule>
  </conditionalFormatting>
  <conditionalFormatting sqref="N92">
    <cfRule type="cellIs" dxfId="672" priority="881" operator="equal">
      <formula>"ت"</formula>
    </cfRule>
    <cfRule type="cellIs" dxfId="671" priority="882" stopIfTrue="1" operator="equal">
      <formula>"د"</formula>
    </cfRule>
    <cfRule type="cellIs" dxfId="670" priority="883" operator="equal">
      <formula>"ب"</formula>
    </cfRule>
    <cfRule type="cellIs" dxfId="669" priority="884" operator="equal">
      <formula>"غ"</formula>
    </cfRule>
    <cfRule type="cellIs" dxfId="668" priority="885" operator="equal">
      <formula>"ح"</formula>
    </cfRule>
  </conditionalFormatting>
  <conditionalFormatting sqref="N60">
    <cfRule type="cellIs" dxfId="667" priority="876" operator="equal">
      <formula>"ت"</formula>
    </cfRule>
    <cfRule type="cellIs" dxfId="666" priority="877" stopIfTrue="1" operator="equal">
      <formula>"د"</formula>
    </cfRule>
    <cfRule type="cellIs" dxfId="665" priority="878" operator="equal">
      <formula>"ب"</formula>
    </cfRule>
    <cfRule type="cellIs" dxfId="664" priority="879" operator="equal">
      <formula>"غ"</formula>
    </cfRule>
    <cfRule type="cellIs" dxfId="663" priority="880" operator="equal">
      <formula>"ح"</formula>
    </cfRule>
  </conditionalFormatting>
  <conditionalFormatting sqref="O19">
    <cfRule type="cellIs" dxfId="662" priority="871" operator="equal">
      <formula>"ت"</formula>
    </cfRule>
    <cfRule type="cellIs" dxfId="661" priority="872" stopIfTrue="1" operator="equal">
      <formula>"د"</formula>
    </cfRule>
    <cfRule type="cellIs" dxfId="660" priority="873" operator="equal">
      <formula>"ب"</formula>
    </cfRule>
    <cfRule type="cellIs" dxfId="659" priority="874" operator="equal">
      <formula>"غ"</formula>
    </cfRule>
    <cfRule type="cellIs" dxfId="658" priority="875" operator="equal">
      <formula>"ح"</formula>
    </cfRule>
  </conditionalFormatting>
  <conditionalFormatting sqref="O27">
    <cfRule type="cellIs" dxfId="657" priority="866" operator="equal">
      <formula>"ت"</formula>
    </cfRule>
    <cfRule type="cellIs" dxfId="656" priority="867" stopIfTrue="1" operator="equal">
      <formula>"د"</formula>
    </cfRule>
    <cfRule type="cellIs" dxfId="655" priority="868" operator="equal">
      <formula>"ب"</formula>
    </cfRule>
    <cfRule type="cellIs" dxfId="654" priority="869" operator="equal">
      <formula>"غ"</formula>
    </cfRule>
    <cfRule type="cellIs" dxfId="653" priority="870" operator="equal">
      <formula>"ح"</formula>
    </cfRule>
  </conditionalFormatting>
  <conditionalFormatting sqref="O84">
    <cfRule type="cellIs" dxfId="652" priority="861" operator="equal">
      <formula>"ت"</formula>
    </cfRule>
    <cfRule type="cellIs" dxfId="651" priority="862" stopIfTrue="1" operator="equal">
      <formula>"د"</formula>
    </cfRule>
    <cfRule type="cellIs" dxfId="650" priority="863" operator="equal">
      <formula>"ب"</formula>
    </cfRule>
    <cfRule type="cellIs" dxfId="649" priority="864" operator="equal">
      <formula>"غ"</formula>
    </cfRule>
    <cfRule type="cellIs" dxfId="648" priority="865" operator="equal">
      <formula>"ح"</formula>
    </cfRule>
  </conditionalFormatting>
  <conditionalFormatting sqref="O138">
    <cfRule type="cellIs" dxfId="647" priority="856" operator="equal">
      <formula>"ت"</formula>
    </cfRule>
    <cfRule type="cellIs" dxfId="646" priority="857" stopIfTrue="1" operator="equal">
      <formula>"د"</formula>
    </cfRule>
    <cfRule type="cellIs" dxfId="645" priority="858" operator="equal">
      <formula>"ب"</formula>
    </cfRule>
    <cfRule type="cellIs" dxfId="644" priority="859" operator="equal">
      <formula>"غ"</formula>
    </cfRule>
    <cfRule type="cellIs" dxfId="643" priority="860" operator="equal">
      <formula>"ح"</formula>
    </cfRule>
  </conditionalFormatting>
  <conditionalFormatting sqref="O119">
    <cfRule type="cellIs" dxfId="642" priority="851" operator="equal">
      <formula>"ت"</formula>
    </cfRule>
    <cfRule type="cellIs" dxfId="641" priority="852" stopIfTrue="1" operator="equal">
      <formula>"د"</formula>
    </cfRule>
    <cfRule type="cellIs" dxfId="640" priority="853" operator="equal">
      <formula>"ب"</formula>
    </cfRule>
    <cfRule type="cellIs" dxfId="639" priority="854" operator="equal">
      <formula>"غ"</formula>
    </cfRule>
    <cfRule type="cellIs" dxfId="638" priority="855" operator="equal">
      <formula>"ح"</formula>
    </cfRule>
  </conditionalFormatting>
  <conditionalFormatting sqref="R8">
    <cfRule type="cellIs" dxfId="637" priority="846" operator="equal">
      <formula>"ت"</formula>
    </cfRule>
    <cfRule type="cellIs" dxfId="636" priority="847" stopIfTrue="1" operator="equal">
      <formula>"د"</formula>
    </cfRule>
    <cfRule type="cellIs" dxfId="635" priority="848" operator="equal">
      <formula>"ب"</formula>
    </cfRule>
    <cfRule type="cellIs" dxfId="634" priority="849" operator="equal">
      <formula>"غ"</formula>
    </cfRule>
    <cfRule type="cellIs" dxfId="633" priority="850" operator="equal">
      <formula>"ح"</formula>
    </cfRule>
  </conditionalFormatting>
  <conditionalFormatting sqref="S43">
    <cfRule type="cellIs" dxfId="632" priority="836" operator="equal">
      <formula>"ت"</formula>
    </cfRule>
    <cfRule type="cellIs" dxfId="631" priority="837" stopIfTrue="1" operator="equal">
      <formula>"د"</formula>
    </cfRule>
    <cfRule type="cellIs" dxfId="630" priority="838" operator="equal">
      <formula>"ب"</formula>
    </cfRule>
    <cfRule type="cellIs" dxfId="629" priority="839" operator="equal">
      <formula>"غ"</formula>
    </cfRule>
    <cfRule type="cellIs" dxfId="628" priority="840" operator="equal">
      <formula>"ح"</formula>
    </cfRule>
  </conditionalFormatting>
  <conditionalFormatting sqref="S51">
    <cfRule type="cellIs" dxfId="627" priority="831" operator="equal">
      <formula>"ت"</formula>
    </cfRule>
    <cfRule type="cellIs" dxfId="626" priority="832" stopIfTrue="1" operator="equal">
      <formula>"د"</formula>
    </cfRule>
    <cfRule type="cellIs" dxfId="625" priority="833" operator="equal">
      <formula>"ب"</formula>
    </cfRule>
    <cfRule type="cellIs" dxfId="624" priority="834" operator="equal">
      <formula>"غ"</formula>
    </cfRule>
    <cfRule type="cellIs" dxfId="623" priority="835" operator="equal">
      <formula>"ح"</formula>
    </cfRule>
  </conditionalFormatting>
  <conditionalFormatting sqref="S87">
    <cfRule type="cellIs" dxfId="622" priority="826" operator="equal">
      <formula>"ت"</formula>
    </cfRule>
    <cfRule type="cellIs" dxfId="621" priority="827" stopIfTrue="1" operator="equal">
      <formula>"د"</formula>
    </cfRule>
    <cfRule type="cellIs" dxfId="620" priority="828" operator="equal">
      <formula>"ب"</formula>
    </cfRule>
    <cfRule type="cellIs" dxfId="619" priority="829" operator="equal">
      <formula>"غ"</formula>
    </cfRule>
    <cfRule type="cellIs" dxfId="618" priority="830" operator="equal">
      <formula>"ح"</formula>
    </cfRule>
  </conditionalFormatting>
  <conditionalFormatting sqref="T75">
    <cfRule type="cellIs" dxfId="617" priority="821" operator="equal">
      <formula>"ت"</formula>
    </cfRule>
    <cfRule type="cellIs" dxfId="616" priority="822" stopIfTrue="1" operator="equal">
      <formula>"د"</formula>
    </cfRule>
    <cfRule type="cellIs" dxfId="615" priority="823" operator="equal">
      <formula>"ب"</formula>
    </cfRule>
    <cfRule type="cellIs" dxfId="614" priority="824" operator="equal">
      <formula>"غ"</formula>
    </cfRule>
    <cfRule type="cellIs" dxfId="613" priority="825" operator="equal">
      <formula>"ح"</formula>
    </cfRule>
  </conditionalFormatting>
  <conditionalFormatting sqref="T116">
    <cfRule type="cellIs" dxfId="612" priority="816" operator="equal">
      <formula>"ت"</formula>
    </cfRule>
    <cfRule type="cellIs" dxfId="611" priority="817" stopIfTrue="1" operator="equal">
      <formula>"د"</formula>
    </cfRule>
    <cfRule type="cellIs" dxfId="610" priority="818" operator="equal">
      <formula>"ب"</formula>
    </cfRule>
    <cfRule type="cellIs" dxfId="609" priority="819" operator="equal">
      <formula>"غ"</formula>
    </cfRule>
    <cfRule type="cellIs" dxfId="608" priority="820" operator="equal">
      <formula>"ح"</formula>
    </cfRule>
  </conditionalFormatting>
  <conditionalFormatting sqref="U72">
    <cfRule type="cellIs" dxfId="607" priority="811" operator="equal">
      <formula>"ت"</formula>
    </cfRule>
    <cfRule type="cellIs" dxfId="606" priority="812" stopIfTrue="1" operator="equal">
      <formula>"د"</formula>
    </cfRule>
    <cfRule type="cellIs" dxfId="605" priority="813" operator="equal">
      <formula>"ب"</formula>
    </cfRule>
    <cfRule type="cellIs" dxfId="604" priority="814" operator="equal">
      <formula>"غ"</formula>
    </cfRule>
    <cfRule type="cellIs" dxfId="603" priority="815" operator="equal">
      <formula>"ح"</formula>
    </cfRule>
  </conditionalFormatting>
  <conditionalFormatting sqref="U86">
    <cfRule type="cellIs" dxfId="602" priority="806" operator="equal">
      <formula>"ت"</formula>
    </cfRule>
    <cfRule type="cellIs" dxfId="601" priority="807" stopIfTrue="1" operator="equal">
      <formula>"د"</formula>
    </cfRule>
    <cfRule type="cellIs" dxfId="600" priority="808" operator="equal">
      <formula>"ب"</formula>
    </cfRule>
    <cfRule type="cellIs" dxfId="599" priority="809" operator="equal">
      <formula>"غ"</formula>
    </cfRule>
    <cfRule type="cellIs" dxfId="598" priority="810" operator="equal">
      <formula>"ح"</formula>
    </cfRule>
  </conditionalFormatting>
  <conditionalFormatting sqref="U121">
    <cfRule type="cellIs" dxfId="597" priority="801" operator="equal">
      <formula>"ت"</formula>
    </cfRule>
    <cfRule type="cellIs" dxfId="596" priority="802" stopIfTrue="1" operator="equal">
      <formula>"د"</formula>
    </cfRule>
    <cfRule type="cellIs" dxfId="595" priority="803" operator="equal">
      <formula>"ب"</formula>
    </cfRule>
    <cfRule type="cellIs" dxfId="594" priority="804" operator="equal">
      <formula>"غ"</formula>
    </cfRule>
    <cfRule type="cellIs" dxfId="593" priority="805" operator="equal">
      <formula>"ح"</formula>
    </cfRule>
  </conditionalFormatting>
  <conditionalFormatting sqref="U131">
    <cfRule type="cellIs" dxfId="592" priority="796" operator="equal">
      <formula>"ت"</formula>
    </cfRule>
    <cfRule type="cellIs" dxfId="591" priority="797" stopIfTrue="1" operator="equal">
      <formula>"د"</formula>
    </cfRule>
    <cfRule type="cellIs" dxfId="590" priority="798" operator="equal">
      <formula>"ب"</formula>
    </cfRule>
    <cfRule type="cellIs" dxfId="589" priority="799" operator="equal">
      <formula>"غ"</formula>
    </cfRule>
    <cfRule type="cellIs" dxfId="588" priority="800" operator="equal">
      <formula>"ح"</formula>
    </cfRule>
  </conditionalFormatting>
  <conditionalFormatting sqref="U17">
    <cfRule type="cellIs" dxfId="587" priority="791" operator="equal">
      <formula>"ت"</formula>
    </cfRule>
    <cfRule type="cellIs" dxfId="586" priority="792" stopIfTrue="1" operator="equal">
      <formula>"د"</formula>
    </cfRule>
    <cfRule type="cellIs" dxfId="585" priority="793" operator="equal">
      <formula>"ب"</formula>
    </cfRule>
    <cfRule type="cellIs" dxfId="584" priority="794" operator="equal">
      <formula>"غ"</formula>
    </cfRule>
    <cfRule type="cellIs" dxfId="583" priority="795" operator="equal">
      <formula>"ح"</formula>
    </cfRule>
  </conditionalFormatting>
  <conditionalFormatting sqref="U52">
    <cfRule type="cellIs" dxfId="582" priority="786" operator="equal">
      <formula>"ت"</formula>
    </cfRule>
    <cfRule type="cellIs" dxfId="581" priority="787" stopIfTrue="1" operator="equal">
      <formula>"د"</formula>
    </cfRule>
    <cfRule type="cellIs" dxfId="580" priority="788" operator="equal">
      <formula>"ب"</formula>
    </cfRule>
    <cfRule type="cellIs" dxfId="579" priority="789" operator="equal">
      <formula>"غ"</formula>
    </cfRule>
    <cfRule type="cellIs" dxfId="578" priority="790" operator="equal">
      <formula>"ح"</formula>
    </cfRule>
  </conditionalFormatting>
  <conditionalFormatting sqref="V21">
    <cfRule type="cellIs" dxfId="577" priority="781" operator="equal">
      <formula>"ت"</formula>
    </cfRule>
    <cfRule type="cellIs" dxfId="576" priority="782" stopIfTrue="1" operator="equal">
      <formula>"د"</formula>
    </cfRule>
    <cfRule type="cellIs" dxfId="575" priority="783" operator="equal">
      <formula>"ب"</formula>
    </cfRule>
    <cfRule type="cellIs" dxfId="574" priority="784" operator="equal">
      <formula>"غ"</formula>
    </cfRule>
    <cfRule type="cellIs" dxfId="573" priority="785" operator="equal">
      <formula>"ح"</formula>
    </cfRule>
  </conditionalFormatting>
  <conditionalFormatting sqref="V29">
    <cfRule type="cellIs" dxfId="572" priority="776" operator="equal">
      <formula>"ت"</formula>
    </cfRule>
    <cfRule type="cellIs" dxfId="571" priority="777" stopIfTrue="1" operator="equal">
      <formula>"د"</formula>
    </cfRule>
    <cfRule type="cellIs" dxfId="570" priority="778" operator="equal">
      <formula>"ب"</formula>
    </cfRule>
    <cfRule type="cellIs" dxfId="569" priority="779" operator="equal">
      <formula>"غ"</formula>
    </cfRule>
    <cfRule type="cellIs" dxfId="568" priority="780" operator="equal">
      <formula>"ح"</formula>
    </cfRule>
  </conditionalFormatting>
  <conditionalFormatting sqref="V108">
    <cfRule type="cellIs" dxfId="567" priority="771" operator="equal">
      <formula>"ت"</formula>
    </cfRule>
    <cfRule type="cellIs" dxfId="566" priority="772" stopIfTrue="1" operator="equal">
      <formula>"د"</formula>
    </cfRule>
    <cfRule type="cellIs" dxfId="565" priority="773" operator="equal">
      <formula>"ب"</formula>
    </cfRule>
    <cfRule type="cellIs" dxfId="564" priority="774" operator="equal">
      <formula>"غ"</formula>
    </cfRule>
    <cfRule type="cellIs" dxfId="563" priority="775" operator="equal">
      <formula>"ح"</formula>
    </cfRule>
  </conditionalFormatting>
  <conditionalFormatting sqref="V139">
    <cfRule type="cellIs" dxfId="562" priority="766" operator="equal">
      <formula>"ت"</formula>
    </cfRule>
    <cfRule type="cellIs" dxfId="561" priority="767" stopIfTrue="1" operator="equal">
      <formula>"د"</formula>
    </cfRule>
    <cfRule type="cellIs" dxfId="560" priority="768" operator="equal">
      <formula>"ب"</formula>
    </cfRule>
    <cfRule type="cellIs" dxfId="559" priority="769" operator="equal">
      <formula>"غ"</formula>
    </cfRule>
    <cfRule type="cellIs" dxfId="558" priority="770" operator="equal">
      <formula>"ح"</formula>
    </cfRule>
  </conditionalFormatting>
  <conditionalFormatting sqref="V73">
    <cfRule type="cellIs" dxfId="557" priority="761" operator="equal">
      <formula>"ت"</formula>
    </cfRule>
    <cfRule type="cellIs" dxfId="556" priority="762" stopIfTrue="1" operator="equal">
      <formula>"د"</formula>
    </cfRule>
    <cfRule type="cellIs" dxfId="555" priority="763" operator="equal">
      <formula>"ب"</formula>
    </cfRule>
    <cfRule type="cellIs" dxfId="554" priority="764" operator="equal">
      <formula>"غ"</formula>
    </cfRule>
    <cfRule type="cellIs" dxfId="553" priority="765" operator="equal">
      <formula>"ح"</formula>
    </cfRule>
  </conditionalFormatting>
  <conditionalFormatting sqref="Y14">
    <cfRule type="cellIs" dxfId="552" priority="756" operator="equal">
      <formula>"ت"</formula>
    </cfRule>
    <cfRule type="cellIs" dxfId="551" priority="757" stopIfTrue="1" operator="equal">
      <formula>"د"</formula>
    </cfRule>
    <cfRule type="cellIs" dxfId="550" priority="758" operator="equal">
      <formula>"ب"</formula>
    </cfRule>
    <cfRule type="cellIs" dxfId="549" priority="759" operator="equal">
      <formula>"غ"</formula>
    </cfRule>
    <cfRule type="cellIs" dxfId="548" priority="760" operator="equal">
      <formula>"ح"</formula>
    </cfRule>
  </conditionalFormatting>
  <conditionalFormatting sqref="Y36">
    <cfRule type="cellIs" dxfId="547" priority="751" operator="equal">
      <formula>"ت"</formula>
    </cfRule>
    <cfRule type="cellIs" dxfId="546" priority="752" stopIfTrue="1" operator="equal">
      <formula>"د"</formula>
    </cfRule>
    <cfRule type="cellIs" dxfId="545" priority="753" operator="equal">
      <formula>"ب"</formula>
    </cfRule>
    <cfRule type="cellIs" dxfId="544" priority="754" operator="equal">
      <formula>"غ"</formula>
    </cfRule>
    <cfRule type="cellIs" dxfId="543" priority="755" operator="equal">
      <formula>"ح"</formula>
    </cfRule>
  </conditionalFormatting>
  <conditionalFormatting sqref="Y69">
    <cfRule type="cellIs" dxfId="542" priority="746" operator="equal">
      <formula>"ت"</formula>
    </cfRule>
    <cfRule type="cellIs" dxfId="541" priority="747" stopIfTrue="1" operator="equal">
      <formula>"د"</formula>
    </cfRule>
    <cfRule type="cellIs" dxfId="540" priority="748" operator="equal">
      <formula>"ب"</formula>
    </cfRule>
    <cfRule type="cellIs" dxfId="539" priority="749" operator="equal">
      <formula>"غ"</formula>
    </cfRule>
    <cfRule type="cellIs" dxfId="538" priority="750" operator="equal">
      <formula>"ح"</formula>
    </cfRule>
  </conditionalFormatting>
  <conditionalFormatting sqref="Y76">
    <cfRule type="cellIs" dxfId="537" priority="741" operator="equal">
      <formula>"ت"</formula>
    </cfRule>
    <cfRule type="cellIs" dxfId="536" priority="742" stopIfTrue="1" operator="equal">
      <formula>"د"</formula>
    </cfRule>
    <cfRule type="cellIs" dxfId="535" priority="743" operator="equal">
      <formula>"ب"</formula>
    </cfRule>
    <cfRule type="cellIs" dxfId="534" priority="744" operator="equal">
      <formula>"غ"</formula>
    </cfRule>
    <cfRule type="cellIs" dxfId="533" priority="745" operator="equal">
      <formula>"ح"</formula>
    </cfRule>
  </conditionalFormatting>
  <conditionalFormatting sqref="Y114">
    <cfRule type="cellIs" dxfId="532" priority="736" operator="equal">
      <formula>"ت"</formula>
    </cfRule>
    <cfRule type="cellIs" dxfId="531" priority="737" stopIfTrue="1" operator="equal">
      <formula>"د"</formula>
    </cfRule>
    <cfRule type="cellIs" dxfId="530" priority="738" operator="equal">
      <formula>"ب"</formula>
    </cfRule>
    <cfRule type="cellIs" dxfId="529" priority="739" operator="equal">
      <formula>"غ"</formula>
    </cfRule>
    <cfRule type="cellIs" dxfId="528" priority="740" operator="equal">
      <formula>"ح"</formula>
    </cfRule>
  </conditionalFormatting>
  <conditionalFormatting sqref="Y136">
    <cfRule type="cellIs" dxfId="527" priority="731" operator="equal">
      <formula>"ت"</formula>
    </cfRule>
    <cfRule type="cellIs" dxfId="526" priority="732" stopIfTrue="1" operator="equal">
      <formula>"د"</formula>
    </cfRule>
    <cfRule type="cellIs" dxfId="525" priority="733" operator="equal">
      <formula>"ب"</formula>
    </cfRule>
    <cfRule type="cellIs" dxfId="524" priority="734" operator="equal">
      <formula>"غ"</formula>
    </cfRule>
    <cfRule type="cellIs" dxfId="523" priority="735" operator="equal">
      <formula>"ح"</formula>
    </cfRule>
  </conditionalFormatting>
  <conditionalFormatting sqref="Z41">
    <cfRule type="cellIs" dxfId="522" priority="726" operator="equal">
      <formula>"ت"</formula>
    </cfRule>
    <cfRule type="cellIs" dxfId="521" priority="727" stopIfTrue="1" operator="equal">
      <formula>"د"</formula>
    </cfRule>
    <cfRule type="cellIs" dxfId="520" priority="728" operator="equal">
      <formula>"ب"</formula>
    </cfRule>
    <cfRule type="cellIs" dxfId="519" priority="729" operator="equal">
      <formula>"غ"</formula>
    </cfRule>
    <cfRule type="cellIs" dxfId="518" priority="730" operator="equal">
      <formula>"ح"</formula>
    </cfRule>
  </conditionalFormatting>
  <conditionalFormatting sqref="Z78">
    <cfRule type="cellIs" dxfId="517" priority="721" operator="equal">
      <formula>"ت"</formula>
    </cfRule>
    <cfRule type="cellIs" dxfId="516" priority="722" stopIfTrue="1" operator="equal">
      <formula>"د"</formula>
    </cfRule>
    <cfRule type="cellIs" dxfId="515" priority="723" operator="equal">
      <formula>"ب"</formula>
    </cfRule>
    <cfRule type="cellIs" dxfId="514" priority="724" operator="equal">
      <formula>"غ"</formula>
    </cfRule>
    <cfRule type="cellIs" dxfId="513" priority="725" operator="equal">
      <formula>"ح"</formula>
    </cfRule>
  </conditionalFormatting>
  <conditionalFormatting sqref="Z97">
    <cfRule type="cellIs" dxfId="512" priority="716" operator="equal">
      <formula>"ت"</formula>
    </cfRule>
    <cfRule type="cellIs" dxfId="511" priority="717" stopIfTrue="1" operator="equal">
      <formula>"د"</formula>
    </cfRule>
    <cfRule type="cellIs" dxfId="510" priority="718" operator="equal">
      <formula>"ب"</formula>
    </cfRule>
    <cfRule type="cellIs" dxfId="509" priority="719" operator="equal">
      <formula>"غ"</formula>
    </cfRule>
    <cfRule type="cellIs" dxfId="508" priority="720" operator="equal">
      <formula>"ح"</formula>
    </cfRule>
  </conditionalFormatting>
  <conditionalFormatting sqref="Z121">
    <cfRule type="cellIs" dxfId="507" priority="711" operator="equal">
      <formula>"ت"</formula>
    </cfRule>
    <cfRule type="cellIs" dxfId="506" priority="712" stopIfTrue="1" operator="equal">
      <formula>"د"</formula>
    </cfRule>
    <cfRule type="cellIs" dxfId="505" priority="713" operator="equal">
      <formula>"ب"</formula>
    </cfRule>
    <cfRule type="cellIs" dxfId="504" priority="714" operator="equal">
      <formula>"غ"</formula>
    </cfRule>
    <cfRule type="cellIs" dxfId="503" priority="715" operator="equal">
      <formula>"ح"</formula>
    </cfRule>
  </conditionalFormatting>
  <conditionalFormatting sqref="Z140">
    <cfRule type="cellIs" dxfId="502" priority="706" operator="equal">
      <formula>"ت"</formula>
    </cfRule>
    <cfRule type="cellIs" dxfId="501" priority="707" stopIfTrue="1" operator="equal">
      <formula>"د"</formula>
    </cfRule>
    <cfRule type="cellIs" dxfId="500" priority="708" operator="equal">
      <formula>"ب"</formula>
    </cfRule>
    <cfRule type="cellIs" dxfId="499" priority="709" operator="equal">
      <formula>"غ"</formula>
    </cfRule>
    <cfRule type="cellIs" dxfId="498" priority="710" operator="equal">
      <formula>"ح"</formula>
    </cfRule>
  </conditionalFormatting>
  <conditionalFormatting sqref="AF5:AF7">
    <cfRule type="cellIs" dxfId="497" priority="701" operator="equal">
      <formula>"ت"</formula>
    </cfRule>
    <cfRule type="cellIs" dxfId="496" priority="702" stopIfTrue="1" operator="equal">
      <formula>"د"</formula>
    </cfRule>
    <cfRule type="cellIs" dxfId="495" priority="703" operator="equal">
      <formula>"ب"</formula>
    </cfRule>
    <cfRule type="cellIs" dxfId="494" priority="704" operator="equal">
      <formula>"غ"</formula>
    </cfRule>
    <cfRule type="cellIs" dxfId="493" priority="705" operator="equal">
      <formula>"ح"</formula>
    </cfRule>
  </conditionalFormatting>
  <conditionalFormatting sqref="AF70">
    <cfRule type="cellIs" dxfId="492" priority="481" operator="equal">
      <formula>"ت"</formula>
    </cfRule>
    <cfRule type="cellIs" dxfId="491" priority="482" stopIfTrue="1" operator="equal">
      <formula>"د"</formula>
    </cfRule>
    <cfRule type="cellIs" dxfId="490" priority="483" operator="equal">
      <formula>"ب"</formula>
    </cfRule>
    <cfRule type="cellIs" dxfId="489" priority="484" operator="equal">
      <formula>"غ"</formula>
    </cfRule>
    <cfRule type="cellIs" dxfId="488" priority="485" operator="equal">
      <formula>"ح"</formula>
    </cfRule>
  </conditionalFormatting>
  <conditionalFormatting sqref="AH65">
    <cfRule type="cellIs" dxfId="487" priority="521" operator="equal">
      <formula>"ت"</formula>
    </cfRule>
    <cfRule type="cellIs" dxfId="486" priority="522" stopIfTrue="1" operator="equal">
      <formula>"د"</formula>
    </cfRule>
    <cfRule type="cellIs" dxfId="485" priority="523" operator="equal">
      <formula>"ب"</formula>
    </cfRule>
    <cfRule type="cellIs" dxfId="484" priority="524" operator="equal">
      <formula>"غ"</formula>
    </cfRule>
    <cfRule type="cellIs" dxfId="483" priority="525" operator="equal">
      <formula>"ح"</formula>
    </cfRule>
  </conditionalFormatting>
  <conditionalFormatting sqref="AF10:AF13">
    <cfRule type="cellIs" dxfId="482" priority="686" operator="equal">
      <formula>"ت"</formula>
    </cfRule>
    <cfRule type="cellIs" dxfId="481" priority="687" stopIfTrue="1" operator="equal">
      <formula>"د"</formula>
    </cfRule>
    <cfRule type="cellIs" dxfId="480" priority="688" operator="equal">
      <formula>"ب"</formula>
    </cfRule>
    <cfRule type="cellIs" dxfId="479" priority="689" operator="equal">
      <formula>"غ"</formula>
    </cfRule>
    <cfRule type="cellIs" dxfId="478" priority="690" operator="equal">
      <formula>"ح"</formula>
    </cfRule>
  </conditionalFormatting>
  <conditionalFormatting sqref="AH15">
    <cfRule type="cellIs" dxfId="477" priority="676" operator="equal">
      <formula>"ت"</formula>
    </cfRule>
    <cfRule type="cellIs" dxfId="476" priority="677" stopIfTrue="1" operator="equal">
      <formula>"د"</formula>
    </cfRule>
    <cfRule type="cellIs" dxfId="475" priority="678" operator="equal">
      <formula>"ب"</formula>
    </cfRule>
    <cfRule type="cellIs" dxfId="474" priority="679" operator="equal">
      <formula>"غ"</formula>
    </cfRule>
    <cfRule type="cellIs" dxfId="473" priority="680" operator="equal">
      <formula>"ح"</formula>
    </cfRule>
  </conditionalFormatting>
  <conditionalFormatting sqref="AF15:AF16">
    <cfRule type="cellIs" dxfId="472" priority="671" operator="equal">
      <formula>"ت"</formula>
    </cfRule>
    <cfRule type="cellIs" dxfId="471" priority="672" stopIfTrue="1" operator="equal">
      <formula>"د"</formula>
    </cfRule>
    <cfRule type="cellIs" dxfId="470" priority="673" operator="equal">
      <formula>"ب"</formula>
    </cfRule>
    <cfRule type="cellIs" dxfId="469" priority="674" operator="equal">
      <formula>"غ"</formula>
    </cfRule>
    <cfRule type="cellIs" dxfId="468" priority="675" operator="equal">
      <formula>"ح"</formula>
    </cfRule>
  </conditionalFormatting>
  <conditionalFormatting sqref="AF18:AF20">
    <cfRule type="cellIs" dxfId="467" priority="661" operator="equal">
      <formula>"ت"</formula>
    </cfRule>
    <cfRule type="cellIs" dxfId="466" priority="662" stopIfTrue="1" operator="equal">
      <formula>"د"</formula>
    </cfRule>
    <cfRule type="cellIs" dxfId="465" priority="663" operator="equal">
      <formula>"ب"</formula>
    </cfRule>
    <cfRule type="cellIs" dxfId="464" priority="664" operator="equal">
      <formula>"غ"</formula>
    </cfRule>
    <cfRule type="cellIs" dxfId="463" priority="665" operator="equal">
      <formula>"ح"</formula>
    </cfRule>
  </conditionalFormatting>
  <conditionalFormatting sqref="AF67:AF68">
    <cfRule type="cellIs" dxfId="462" priority="501" operator="equal">
      <formula>"ت"</formula>
    </cfRule>
    <cfRule type="cellIs" dxfId="461" priority="502" stopIfTrue="1" operator="equal">
      <formula>"د"</formula>
    </cfRule>
    <cfRule type="cellIs" dxfId="460" priority="503" operator="equal">
      <formula>"ب"</formula>
    </cfRule>
    <cfRule type="cellIs" dxfId="459" priority="504" operator="equal">
      <formula>"غ"</formula>
    </cfRule>
    <cfRule type="cellIs" dxfId="458" priority="505" operator="equal">
      <formula>"ح"</formula>
    </cfRule>
  </conditionalFormatting>
  <conditionalFormatting sqref="AF71">
    <cfRule type="cellIs" dxfId="457" priority="486" operator="equal">
      <formula>"ت"</formula>
    </cfRule>
    <cfRule type="cellIs" dxfId="456" priority="487" stopIfTrue="1" operator="equal">
      <formula>"د"</formula>
    </cfRule>
    <cfRule type="cellIs" dxfId="455" priority="488" operator="equal">
      <formula>"ب"</formula>
    </cfRule>
    <cfRule type="cellIs" dxfId="454" priority="489" operator="equal">
      <formula>"غ"</formula>
    </cfRule>
    <cfRule type="cellIs" dxfId="453" priority="490" operator="equal">
      <formula>"ح"</formula>
    </cfRule>
  </conditionalFormatting>
  <conditionalFormatting sqref="AF22">
    <cfRule type="cellIs" dxfId="452" priority="646" operator="equal">
      <formula>"ت"</formula>
    </cfRule>
    <cfRule type="cellIs" dxfId="451" priority="647" stopIfTrue="1" operator="equal">
      <formula>"د"</formula>
    </cfRule>
    <cfRule type="cellIs" dxfId="450" priority="648" operator="equal">
      <formula>"ب"</formula>
    </cfRule>
    <cfRule type="cellIs" dxfId="449" priority="649" operator="equal">
      <formula>"غ"</formula>
    </cfRule>
    <cfRule type="cellIs" dxfId="448" priority="650" operator="equal">
      <formula>"ح"</formula>
    </cfRule>
  </conditionalFormatting>
  <conditionalFormatting sqref="AH24">
    <cfRule type="cellIs" dxfId="447" priority="641" operator="equal">
      <formula>"ت"</formula>
    </cfRule>
    <cfRule type="cellIs" dxfId="446" priority="642" stopIfTrue="1" operator="equal">
      <formula>"د"</formula>
    </cfRule>
    <cfRule type="cellIs" dxfId="445" priority="643" operator="equal">
      <formula>"ب"</formula>
    </cfRule>
    <cfRule type="cellIs" dxfId="444" priority="644" operator="equal">
      <formula>"غ"</formula>
    </cfRule>
    <cfRule type="cellIs" dxfId="443" priority="645" operator="equal">
      <formula>"ح"</formula>
    </cfRule>
  </conditionalFormatting>
  <conditionalFormatting sqref="AF25:AF26">
    <cfRule type="cellIs" dxfId="442" priority="636" operator="equal">
      <formula>"ت"</formula>
    </cfRule>
    <cfRule type="cellIs" dxfId="441" priority="637" stopIfTrue="1" operator="equal">
      <formula>"د"</formula>
    </cfRule>
    <cfRule type="cellIs" dxfId="440" priority="638" operator="equal">
      <formula>"ب"</formula>
    </cfRule>
    <cfRule type="cellIs" dxfId="439" priority="639" operator="equal">
      <formula>"غ"</formula>
    </cfRule>
    <cfRule type="cellIs" dxfId="438" priority="640" operator="equal">
      <formula>"ح"</formula>
    </cfRule>
  </conditionalFormatting>
  <conditionalFormatting sqref="AF24">
    <cfRule type="cellIs" dxfId="437" priority="631" operator="equal">
      <formula>"ت"</formula>
    </cfRule>
    <cfRule type="cellIs" dxfId="436" priority="632" stopIfTrue="1" operator="equal">
      <formula>"د"</formula>
    </cfRule>
    <cfRule type="cellIs" dxfId="435" priority="633" operator="equal">
      <formula>"ب"</formula>
    </cfRule>
    <cfRule type="cellIs" dxfId="434" priority="634" operator="equal">
      <formula>"غ"</formula>
    </cfRule>
    <cfRule type="cellIs" dxfId="433" priority="635" operator="equal">
      <formula>"ح"</formula>
    </cfRule>
  </conditionalFormatting>
  <conditionalFormatting sqref="AF27">
    <cfRule type="cellIs" dxfId="432" priority="626" operator="equal">
      <formula>"ت"</formula>
    </cfRule>
    <cfRule type="cellIs" dxfId="431" priority="627" stopIfTrue="1" operator="equal">
      <formula>"د"</formula>
    </cfRule>
    <cfRule type="cellIs" dxfId="430" priority="628" operator="equal">
      <formula>"ب"</formula>
    </cfRule>
    <cfRule type="cellIs" dxfId="429" priority="629" operator="equal">
      <formula>"غ"</formula>
    </cfRule>
    <cfRule type="cellIs" dxfId="428" priority="630" operator="equal">
      <formula>"ح"</formula>
    </cfRule>
  </conditionalFormatting>
  <conditionalFormatting sqref="AF28">
    <cfRule type="cellIs" dxfId="427" priority="621" operator="equal">
      <formula>"ت"</formula>
    </cfRule>
    <cfRule type="cellIs" dxfId="426" priority="622" stopIfTrue="1" operator="equal">
      <formula>"د"</formula>
    </cfRule>
    <cfRule type="cellIs" dxfId="425" priority="623" operator="equal">
      <formula>"ب"</formula>
    </cfRule>
    <cfRule type="cellIs" dxfId="424" priority="624" operator="equal">
      <formula>"غ"</formula>
    </cfRule>
    <cfRule type="cellIs" dxfId="423" priority="625" operator="equal">
      <formula>"ح"</formula>
    </cfRule>
  </conditionalFormatting>
  <conditionalFormatting sqref="AF30:AF35">
    <cfRule type="cellIs" dxfId="422" priority="611" operator="equal">
      <formula>"ت"</formula>
    </cfRule>
    <cfRule type="cellIs" dxfId="421" priority="612" stopIfTrue="1" operator="equal">
      <formula>"د"</formula>
    </cfRule>
    <cfRule type="cellIs" dxfId="420" priority="613" operator="equal">
      <formula>"ب"</formula>
    </cfRule>
    <cfRule type="cellIs" dxfId="419" priority="614" operator="equal">
      <formula>"غ"</formula>
    </cfRule>
    <cfRule type="cellIs" dxfId="418" priority="615" operator="equal">
      <formula>"ح"</formula>
    </cfRule>
  </conditionalFormatting>
  <conditionalFormatting sqref="AF88:AF91">
    <cfRule type="cellIs" dxfId="417" priority="421" operator="equal">
      <formula>"ت"</formula>
    </cfRule>
    <cfRule type="cellIs" dxfId="416" priority="422" stopIfTrue="1" operator="equal">
      <formula>"د"</formula>
    </cfRule>
    <cfRule type="cellIs" dxfId="415" priority="423" operator="equal">
      <formula>"ب"</formula>
    </cfRule>
    <cfRule type="cellIs" dxfId="414" priority="424" operator="equal">
      <formula>"غ"</formula>
    </cfRule>
    <cfRule type="cellIs" dxfId="413" priority="425" operator="equal">
      <formula>"ح"</formula>
    </cfRule>
  </conditionalFormatting>
  <conditionalFormatting sqref="AF37:AF40">
    <cfRule type="cellIs" dxfId="412" priority="601" operator="equal">
      <formula>"ت"</formula>
    </cfRule>
    <cfRule type="cellIs" dxfId="411" priority="602" stopIfTrue="1" operator="equal">
      <formula>"د"</formula>
    </cfRule>
    <cfRule type="cellIs" dxfId="410" priority="603" operator="equal">
      <formula>"ب"</formula>
    </cfRule>
    <cfRule type="cellIs" dxfId="409" priority="604" operator="equal">
      <formula>"غ"</formula>
    </cfRule>
    <cfRule type="cellIs" dxfId="408" priority="605" operator="equal">
      <formula>"ح"</formula>
    </cfRule>
  </conditionalFormatting>
  <conditionalFormatting sqref="AF42">
    <cfRule type="cellIs" dxfId="407" priority="591" operator="equal">
      <formula>"ت"</formula>
    </cfRule>
    <cfRule type="cellIs" dxfId="406" priority="592" stopIfTrue="1" operator="equal">
      <formula>"د"</formula>
    </cfRule>
    <cfRule type="cellIs" dxfId="405" priority="593" operator="equal">
      <formula>"ب"</formula>
    </cfRule>
    <cfRule type="cellIs" dxfId="404" priority="594" operator="equal">
      <formula>"غ"</formula>
    </cfRule>
    <cfRule type="cellIs" dxfId="403" priority="595" operator="equal">
      <formula>"ح"</formula>
    </cfRule>
  </conditionalFormatting>
  <conditionalFormatting sqref="AF93:AF96">
    <cfRule type="cellIs" dxfId="402" priority="411" operator="equal">
      <formula>"ت"</formula>
    </cfRule>
    <cfRule type="cellIs" dxfId="401" priority="412" stopIfTrue="1" operator="equal">
      <formula>"د"</formula>
    </cfRule>
    <cfRule type="cellIs" dxfId="400" priority="413" operator="equal">
      <formula>"ب"</formula>
    </cfRule>
    <cfRule type="cellIs" dxfId="399" priority="414" operator="equal">
      <formula>"غ"</formula>
    </cfRule>
    <cfRule type="cellIs" dxfId="398" priority="415" operator="equal">
      <formula>"ح"</formula>
    </cfRule>
  </conditionalFormatting>
  <conditionalFormatting sqref="AF44:AF48">
    <cfRule type="cellIs" dxfId="397" priority="581" operator="equal">
      <formula>"ت"</formula>
    </cfRule>
    <cfRule type="cellIs" dxfId="396" priority="582" stopIfTrue="1" operator="equal">
      <formula>"د"</formula>
    </cfRule>
    <cfRule type="cellIs" dxfId="395" priority="583" operator="equal">
      <formula>"ب"</formula>
    </cfRule>
    <cfRule type="cellIs" dxfId="394" priority="584" operator="equal">
      <formula>"غ"</formula>
    </cfRule>
    <cfRule type="cellIs" dxfId="393" priority="585" operator="equal">
      <formula>"ح"</formula>
    </cfRule>
  </conditionalFormatting>
  <conditionalFormatting sqref="AF77">
    <cfRule type="cellIs" dxfId="392" priority="451" operator="equal">
      <formula>"ت"</formula>
    </cfRule>
    <cfRule type="cellIs" dxfId="391" priority="452" stopIfTrue="1" operator="equal">
      <formula>"د"</formula>
    </cfRule>
    <cfRule type="cellIs" dxfId="390" priority="453" operator="equal">
      <formula>"ب"</formula>
    </cfRule>
    <cfRule type="cellIs" dxfId="389" priority="454" operator="equal">
      <formula>"غ"</formula>
    </cfRule>
    <cfRule type="cellIs" dxfId="388" priority="455" operator="equal">
      <formula>"ح"</formula>
    </cfRule>
  </conditionalFormatting>
  <conditionalFormatting sqref="AF50">
    <cfRule type="cellIs" dxfId="387" priority="571" operator="equal">
      <formula>"ت"</formula>
    </cfRule>
    <cfRule type="cellIs" dxfId="386" priority="572" stopIfTrue="1" operator="equal">
      <formula>"د"</formula>
    </cfRule>
    <cfRule type="cellIs" dxfId="385" priority="573" operator="equal">
      <formula>"ب"</formula>
    </cfRule>
    <cfRule type="cellIs" dxfId="384" priority="574" operator="equal">
      <formula>"غ"</formula>
    </cfRule>
    <cfRule type="cellIs" dxfId="383" priority="575" operator="equal">
      <formula>"ح"</formula>
    </cfRule>
  </conditionalFormatting>
  <conditionalFormatting sqref="AF98:AF102">
    <cfRule type="cellIs" dxfId="382" priority="401" operator="equal">
      <formula>"ت"</formula>
    </cfRule>
    <cfRule type="cellIs" dxfId="381" priority="402" stopIfTrue="1" operator="equal">
      <formula>"د"</formula>
    </cfRule>
    <cfRule type="cellIs" dxfId="380" priority="403" operator="equal">
      <formula>"ب"</formula>
    </cfRule>
    <cfRule type="cellIs" dxfId="379" priority="404" operator="equal">
      <formula>"غ"</formula>
    </cfRule>
    <cfRule type="cellIs" dxfId="378" priority="405" operator="equal">
      <formula>"ح"</formula>
    </cfRule>
  </conditionalFormatting>
  <conditionalFormatting sqref="AF104:AF107">
    <cfRule type="cellIs" dxfId="377" priority="391" operator="equal">
      <formula>"ت"</formula>
    </cfRule>
    <cfRule type="cellIs" dxfId="376" priority="392" stopIfTrue="1" operator="equal">
      <formula>"د"</formula>
    </cfRule>
    <cfRule type="cellIs" dxfId="375" priority="393" operator="equal">
      <formula>"ب"</formula>
    </cfRule>
    <cfRule type="cellIs" dxfId="374" priority="394" operator="equal">
      <formula>"غ"</formula>
    </cfRule>
    <cfRule type="cellIs" dxfId="373" priority="395" operator="equal">
      <formula>"ح"</formula>
    </cfRule>
  </conditionalFormatting>
  <conditionalFormatting sqref="AF55:AF58">
    <cfRule type="cellIs" dxfId="372" priority="551" operator="equal">
      <formula>"ت"</formula>
    </cfRule>
    <cfRule type="cellIs" dxfId="371" priority="552" stopIfTrue="1" operator="equal">
      <formula>"د"</formula>
    </cfRule>
    <cfRule type="cellIs" dxfId="370" priority="553" operator="equal">
      <formula>"ب"</formula>
    </cfRule>
    <cfRule type="cellIs" dxfId="369" priority="554" operator="equal">
      <formula>"غ"</formula>
    </cfRule>
    <cfRule type="cellIs" dxfId="368" priority="555" operator="equal">
      <formula>"ح"</formula>
    </cfRule>
  </conditionalFormatting>
  <conditionalFormatting sqref="AF79:AF83">
    <cfRule type="cellIs" dxfId="367" priority="431" operator="equal">
      <formula>"ت"</formula>
    </cfRule>
    <cfRule type="cellIs" dxfId="366" priority="432" stopIfTrue="1" operator="equal">
      <formula>"د"</formula>
    </cfRule>
    <cfRule type="cellIs" dxfId="365" priority="433" operator="equal">
      <formula>"ب"</formula>
    </cfRule>
    <cfRule type="cellIs" dxfId="364" priority="434" operator="equal">
      <formula>"غ"</formula>
    </cfRule>
    <cfRule type="cellIs" dxfId="363" priority="435" operator="equal">
      <formula>"ح"</formula>
    </cfRule>
  </conditionalFormatting>
  <conditionalFormatting sqref="AF60:AG60">
    <cfRule type="cellIs" dxfId="362" priority="541" operator="equal">
      <formula>"ت"</formula>
    </cfRule>
    <cfRule type="cellIs" dxfId="361" priority="542" stopIfTrue="1" operator="equal">
      <formula>"د"</formula>
    </cfRule>
    <cfRule type="cellIs" dxfId="360" priority="543" operator="equal">
      <formula>"ب"</formula>
    </cfRule>
    <cfRule type="cellIs" dxfId="359" priority="544" operator="equal">
      <formula>"غ"</formula>
    </cfRule>
    <cfRule type="cellIs" dxfId="358" priority="545" operator="equal">
      <formula>"ح"</formula>
    </cfRule>
  </conditionalFormatting>
  <conditionalFormatting sqref="AF62:AF64">
    <cfRule type="cellIs" dxfId="357" priority="531" operator="equal">
      <formula>"ت"</formula>
    </cfRule>
    <cfRule type="cellIs" dxfId="356" priority="532" stopIfTrue="1" operator="equal">
      <formula>"د"</formula>
    </cfRule>
    <cfRule type="cellIs" dxfId="355" priority="533" operator="equal">
      <formula>"ب"</formula>
    </cfRule>
    <cfRule type="cellIs" dxfId="354" priority="534" operator="equal">
      <formula>"غ"</formula>
    </cfRule>
    <cfRule type="cellIs" dxfId="353" priority="535" operator="equal">
      <formula>"ح"</formula>
    </cfRule>
  </conditionalFormatting>
  <conditionalFormatting sqref="AI23">
    <cfRule type="cellIs" dxfId="352" priority="241" operator="equal">
      <formula>"ت"</formula>
    </cfRule>
    <cfRule type="cellIs" dxfId="351" priority="242" stopIfTrue="1" operator="equal">
      <formula>"د"</formula>
    </cfRule>
    <cfRule type="cellIs" dxfId="350" priority="243" operator="equal">
      <formula>"ب"</formula>
    </cfRule>
    <cfRule type="cellIs" dxfId="349" priority="244" operator="equal">
      <formula>"غ"</formula>
    </cfRule>
    <cfRule type="cellIs" dxfId="348" priority="245" operator="equal">
      <formula>"ح"</formula>
    </cfRule>
  </conditionalFormatting>
  <conditionalFormatting sqref="AF114">
    <cfRule type="cellIs" dxfId="347" priority="361" operator="equal">
      <formula>"ت"</formula>
    </cfRule>
    <cfRule type="cellIs" dxfId="346" priority="362" stopIfTrue="1" operator="equal">
      <formula>"د"</formula>
    </cfRule>
    <cfRule type="cellIs" dxfId="345" priority="363" operator="equal">
      <formula>"ب"</formula>
    </cfRule>
    <cfRule type="cellIs" dxfId="344" priority="364" operator="equal">
      <formula>"غ"</formula>
    </cfRule>
    <cfRule type="cellIs" dxfId="343" priority="365" operator="equal">
      <formula>"ح"</formula>
    </cfRule>
  </conditionalFormatting>
  <conditionalFormatting sqref="AH70">
    <cfRule type="cellIs" dxfId="342" priority="496" operator="equal">
      <formula>"ت"</formula>
    </cfRule>
    <cfRule type="cellIs" dxfId="341" priority="497" stopIfTrue="1" operator="equal">
      <formula>"د"</formula>
    </cfRule>
    <cfRule type="cellIs" dxfId="340" priority="498" operator="equal">
      <formula>"ب"</formula>
    </cfRule>
    <cfRule type="cellIs" dxfId="339" priority="499" operator="equal">
      <formula>"غ"</formula>
    </cfRule>
    <cfRule type="cellIs" dxfId="338" priority="500" operator="equal">
      <formula>"ح"</formula>
    </cfRule>
  </conditionalFormatting>
  <conditionalFormatting sqref="AF65">
    <cfRule type="cellIs" dxfId="337" priority="491" operator="equal">
      <formula>"ت"</formula>
    </cfRule>
    <cfRule type="cellIs" dxfId="336" priority="492" stopIfTrue="1" operator="equal">
      <formula>"د"</formula>
    </cfRule>
    <cfRule type="cellIs" dxfId="335" priority="493" operator="equal">
      <formula>"ب"</formula>
    </cfRule>
    <cfRule type="cellIs" dxfId="334" priority="494" operator="equal">
      <formula>"غ"</formula>
    </cfRule>
    <cfRule type="cellIs" dxfId="333" priority="495" operator="equal">
      <formula>"ح"</formula>
    </cfRule>
  </conditionalFormatting>
  <conditionalFormatting sqref="AF109:AF110">
    <cfRule type="cellIs" dxfId="332" priority="381" operator="equal">
      <formula>"ت"</formula>
    </cfRule>
    <cfRule type="cellIs" dxfId="331" priority="382" stopIfTrue="1" operator="equal">
      <formula>"د"</formula>
    </cfRule>
    <cfRule type="cellIs" dxfId="330" priority="383" operator="equal">
      <formula>"ب"</formula>
    </cfRule>
    <cfRule type="cellIs" dxfId="329" priority="384" operator="equal">
      <formula>"غ"</formula>
    </cfRule>
    <cfRule type="cellIs" dxfId="328" priority="385" operator="equal">
      <formula>"ح"</formula>
    </cfRule>
  </conditionalFormatting>
  <conditionalFormatting sqref="AF123:AF124">
    <cfRule type="cellIs" dxfId="327" priority="326" operator="equal">
      <formula>"ت"</formula>
    </cfRule>
    <cfRule type="cellIs" dxfId="326" priority="327" stopIfTrue="1" operator="equal">
      <formula>"د"</formula>
    </cfRule>
    <cfRule type="cellIs" dxfId="325" priority="328" operator="equal">
      <formula>"ب"</formula>
    </cfRule>
    <cfRule type="cellIs" dxfId="324" priority="329" operator="equal">
      <formula>"غ"</formula>
    </cfRule>
    <cfRule type="cellIs" dxfId="323" priority="330" operator="equal">
      <formula>"ح"</formula>
    </cfRule>
  </conditionalFormatting>
  <conditionalFormatting sqref="AF130">
    <cfRule type="cellIs" dxfId="322" priority="306" operator="equal">
      <formula>"ت"</formula>
    </cfRule>
    <cfRule type="cellIs" dxfId="321" priority="307" stopIfTrue="1" operator="equal">
      <formula>"د"</formula>
    </cfRule>
    <cfRule type="cellIs" dxfId="320" priority="308" operator="equal">
      <formula>"ب"</formula>
    </cfRule>
    <cfRule type="cellIs" dxfId="319" priority="309" operator="equal">
      <formula>"غ"</formula>
    </cfRule>
    <cfRule type="cellIs" dxfId="318" priority="310" operator="equal">
      <formula>"ح"</formula>
    </cfRule>
  </conditionalFormatting>
  <conditionalFormatting sqref="AF117:AF118">
    <cfRule type="cellIs" dxfId="317" priority="341" operator="equal">
      <formula>"ت"</formula>
    </cfRule>
    <cfRule type="cellIs" dxfId="316" priority="342" stopIfTrue="1" operator="equal">
      <formula>"د"</formula>
    </cfRule>
    <cfRule type="cellIs" dxfId="315" priority="343" operator="equal">
      <formula>"ب"</formula>
    </cfRule>
    <cfRule type="cellIs" dxfId="314" priority="344" operator="equal">
      <formula>"غ"</formula>
    </cfRule>
    <cfRule type="cellIs" dxfId="313" priority="345" operator="equal">
      <formula>"ح"</formula>
    </cfRule>
  </conditionalFormatting>
  <conditionalFormatting sqref="AF126:AF129">
    <cfRule type="cellIs" dxfId="312" priority="316" operator="equal">
      <formula>"ت"</formula>
    </cfRule>
    <cfRule type="cellIs" dxfId="311" priority="317" stopIfTrue="1" operator="equal">
      <formula>"د"</formula>
    </cfRule>
    <cfRule type="cellIs" dxfId="310" priority="318" operator="equal">
      <formula>"ب"</formula>
    </cfRule>
    <cfRule type="cellIs" dxfId="309" priority="319" operator="equal">
      <formula>"غ"</formula>
    </cfRule>
    <cfRule type="cellIs" dxfId="308" priority="320" operator="equal">
      <formula>"ح"</formula>
    </cfRule>
  </conditionalFormatting>
  <conditionalFormatting sqref="AF132">
    <cfRule type="cellIs" dxfId="307" priority="296" operator="equal">
      <formula>"ت"</formula>
    </cfRule>
    <cfRule type="cellIs" dxfId="306" priority="297" stopIfTrue="1" operator="equal">
      <formula>"د"</formula>
    </cfRule>
    <cfRule type="cellIs" dxfId="305" priority="298" operator="equal">
      <formula>"ب"</formula>
    </cfRule>
    <cfRule type="cellIs" dxfId="304" priority="299" operator="equal">
      <formula>"غ"</formula>
    </cfRule>
    <cfRule type="cellIs" dxfId="303" priority="300" operator="equal">
      <formula>"ح"</formula>
    </cfRule>
  </conditionalFormatting>
  <conditionalFormatting sqref="AI8">
    <cfRule type="cellIs" dxfId="302" priority="251" operator="equal">
      <formula>"ت"</formula>
    </cfRule>
    <cfRule type="cellIs" dxfId="301" priority="252" stopIfTrue="1" operator="equal">
      <formula>"د"</formula>
    </cfRule>
    <cfRule type="cellIs" dxfId="300" priority="253" operator="equal">
      <formula>"ب"</formula>
    </cfRule>
    <cfRule type="cellIs" dxfId="299" priority="254" operator="equal">
      <formula>"غ"</formula>
    </cfRule>
    <cfRule type="cellIs" dxfId="298" priority="255" operator="equal">
      <formula>"ح"</formula>
    </cfRule>
  </conditionalFormatting>
  <conditionalFormatting sqref="AF135">
    <cfRule type="cellIs" dxfId="297" priority="281" operator="equal">
      <formula>"ت"</formula>
    </cfRule>
    <cfRule type="cellIs" dxfId="296" priority="282" stopIfTrue="1" operator="equal">
      <formula>"د"</formula>
    </cfRule>
    <cfRule type="cellIs" dxfId="295" priority="283" operator="equal">
      <formula>"ب"</formula>
    </cfRule>
    <cfRule type="cellIs" dxfId="294" priority="284" operator="equal">
      <formula>"غ"</formula>
    </cfRule>
    <cfRule type="cellIs" dxfId="293" priority="285" operator="equal">
      <formula>"ح"</formula>
    </cfRule>
  </conditionalFormatting>
  <conditionalFormatting sqref="AI146">
    <cfRule type="cellIs" dxfId="292" priority="236" operator="equal">
      <formula>"ت"</formula>
    </cfRule>
    <cfRule type="cellIs" dxfId="291" priority="237" stopIfTrue="1" operator="equal">
      <formula>"د"</formula>
    </cfRule>
    <cfRule type="cellIs" dxfId="290" priority="238" operator="equal">
      <formula>"ب"</formula>
    </cfRule>
    <cfRule type="cellIs" dxfId="289" priority="239" operator="equal">
      <formula>"غ"</formula>
    </cfRule>
    <cfRule type="cellIs" dxfId="288" priority="240" operator="equal">
      <formula>"ح"</formula>
    </cfRule>
  </conditionalFormatting>
  <conditionalFormatting sqref="AI137">
    <cfRule type="cellIs" dxfId="287" priority="231" operator="equal">
      <formula>"ت"</formula>
    </cfRule>
    <cfRule type="cellIs" dxfId="286" priority="232" stopIfTrue="1" operator="equal">
      <formula>"د"</formula>
    </cfRule>
    <cfRule type="cellIs" dxfId="285" priority="233" operator="equal">
      <formula>"ب"</formula>
    </cfRule>
    <cfRule type="cellIs" dxfId="284" priority="234" operator="equal">
      <formula>"غ"</formula>
    </cfRule>
    <cfRule type="cellIs" dxfId="283" priority="235" operator="equal">
      <formula>"ح"</formula>
    </cfRule>
  </conditionalFormatting>
  <conditionalFormatting sqref="AI136">
    <cfRule type="cellIs" dxfId="282" priority="226" operator="equal">
      <formula>"ت"</formula>
    </cfRule>
    <cfRule type="cellIs" dxfId="281" priority="227" stopIfTrue="1" operator="equal">
      <formula>"د"</formula>
    </cfRule>
    <cfRule type="cellIs" dxfId="280" priority="228" operator="equal">
      <formula>"ب"</formula>
    </cfRule>
    <cfRule type="cellIs" dxfId="279" priority="229" operator="equal">
      <formula>"غ"</formula>
    </cfRule>
    <cfRule type="cellIs" dxfId="278" priority="230" operator="equal">
      <formula>"ح"</formula>
    </cfRule>
  </conditionalFormatting>
  <conditionalFormatting sqref="AH131">
    <cfRule type="cellIs" dxfId="277" priority="76" operator="equal">
      <formula>"ت"</formula>
    </cfRule>
    <cfRule type="cellIs" dxfId="276" priority="77" stopIfTrue="1" operator="equal">
      <formula>"د"</formula>
    </cfRule>
    <cfRule type="cellIs" dxfId="275" priority="78" operator="equal">
      <formula>"ب"</formula>
    </cfRule>
    <cfRule type="cellIs" dxfId="274" priority="79" operator="equal">
      <formula>"غ"</formula>
    </cfRule>
    <cfRule type="cellIs" dxfId="273" priority="80" operator="equal">
      <formula>"ح"</formula>
    </cfRule>
  </conditionalFormatting>
  <conditionalFormatting sqref="AF137">
    <cfRule type="cellIs" dxfId="272" priority="261" operator="equal">
      <formula>"ت"</formula>
    </cfRule>
    <cfRule type="cellIs" dxfId="271" priority="262" stopIfTrue="1" operator="equal">
      <formula>"د"</formula>
    </cfRule>
    <cfRule type="cellIs" dxfId="270" priority="263" operator="equal">
      <formula>"ب"</formula>
    </cfRule>
    <cfRule type="cellIs" dxfId="269" priority="264" operator="equal">
      <formula>"غ"</formula>
    </cfRule>
    <cfRule type="cellIs" dxfId="268" priority="265" operator="equal">
      <formula>"ح"</formula>
    </cfRule>
  </conditionalFormatting>
  <conditionalFormatting sqref="AI13">
    <cfRule type="cellIs" dxfId="267" priority="246" operator="equal">
      <formula>"ت"</formula>
    </cfRule>
    <cfRule type="cellIs" dxfId="266" priority="247" stopIfTrue="1" operator="equal">
      <formula>"د"</formula>
    </cfRule>
    <cfRule type="cellIs" dxfId="265" priority="248" operator="equal">
      <formula>"ب"</formula>
    </cfRule>
    <cfRule type="cellIs" dxfId="264" priority="249" operator="equal">
      <formula>"غ"</formula>
    </cfRule>
    <cfRule type="cellIs" dxfId="263" priority="250" operator="equal">
      <formula>"ح"</formula>
    </cfRule>
  </conditionalFormatting>
  <conditionalFormatting sqref="AH29">
    <cfRule type="cellIs" dxfId="262" priority="196" operator="equal">
      <formula>"ت"</formula>
    </cfRule>
    <cfRule type="cellIs" dxfId="261" priority="197" stopIfTrue="1" operator="equal">
      <formula>"د"</formula>
    </cfRule>
    <cfRule type="cellIs" dxfId="260" priority="198" operator="equal">
      <formula>"ب"</formula>
    </cfRule>
    <cfRule type="cellIs" dxfId="259" priority="199" operator="equal">
      <formula>"غ"</formula>
    </cfRule>
    <cfRule type="cellIs" dxfId="258" priority="200" operator="equal">
      <formula>"ح"</formula>
    </cfRule>
  </conditionalFormatting>
  <conditionalFormatting sqref="AH36">
    <cfRule type="cellIs" dxfId="257" priority="191" operator="equal">
      <formula>"ت"</formula>
    </cfRule>
    <cfRule type="cellIs" dxfId="256" priority="192" stopIfTrue="1" operator="equal">
      <formula>"د"</formula>
    </cfRule>
    <cfRule type="cellIs" dxfId="255" priority="193" operator="equal">
      <formula>"ب"</formula>
    </cfRule>
    <cfRule type="cellIs" dxfId="254" priority="194" operator="equal">
      <formula>"غ"</formula>
    </cfRule>
    <cfRule type="cellIs" dxfId="253" priority="195" operator="equal">
      <formula>"ح"</formula>
    </cfRule>
  </conditionalFormatting>
  <conditionalFormatting sqref="AH41">
    <cfRule type="cellIs" dxfId="252" priority="186" operator="equal">
      <formula>"ت"</formula>
    </cfRule>
    <cfRule type="cellIs" dxfId="251" priority="187" stopIfTrue="1" operator="equal">
      <formula>"د"</formula>
    </cfRule>
    <cfRule type="cellIs" dxfId="250" priority="188" operator="equal">
      <formula>"ب"</formula>
    </cfRule>
    <cfRule type="cellIs" dxfId="249" priority="189" operator="equal">
      <formula>"غ"</formula>
    </cfRule>
    <cfRule type="cellIs" dxfId="248" priority="190" operator="equal">
      <formula>"ح"</formula>
    </cfRule>
  </conditionalFormatting>
  <conditionalFormatting sqref="AH23">
    <cfRule type="cellIs" dxfId="247" priority="216" operator="equal">
      <formula>"ت"</formula>
    </cfRule>
    <cfRule type="cellIs" dxfId="246" priority="217" stopIfTrue="1" operator="equal">
      <formula>"د"</formula>
    </cfRule>
    <cfRule type="cellIs" dxfId="245" priority="218" operator="equal">
      <formula>"ب"</formula>
    </cfRule>
    <cfRule type="cellIs" dxfId="244" priority="219" operator="equal">
      <formula>"غ"</formula>
    </cfRule>
    <cfRule type="cellIs" dxfId="243" priority="220" operator="equal">
      <formula>"ح"</formula>
    </cfRule>
  </conditionalFormatting>
  <conditionalFormatting sqref="AH43">
    <cfRule type="cellIs" dxfId="242" priority="181" operator="equal">
      <formula>"ت"</formula>
    </cfRule>
    <cfRule type="cellIs" dxfId="241" priority="182" stopIfTrue="1" operator="equal">
      <formula>"د"</formula>
    </cfRule>
    <cfRule type="cellIs" dxfId="240" priority="183" operator="equal">
      <formula>"ب"</formula>
    </cfRule>
    <cfRule type="cellIs" dxfId="239" priority="184" operator="equal">
      <formula>"غ"</formula>
    </cfRule>
    <cfRule type="cellIs" dxfId="238" priority="185" operator="equal">
      <formula>"ح"</formula>
    </cfRule>
  </conditionalFormatting>
  <conditionalFormatting sqref="AH49">
    <cfRule type="cellIs" dxfId="237" priority="176" operator="equal">
      <formula>"ت"</formula>
    </cfRule>
    <cfRule type="cellIs" dxfId="236" priority="177" stopIfTrue="1" operator="equal">
      <formula>"د"</formula>
    </cfRule>
    <cfRule type="cellIs" dxfId="235" priority="178" operator="equal">
      <formula>"ب"</formula>
    </cfRule>
    <cfRule type="cellIs" dxfId="234" priority="179" operator="equal">
      <formula>"غ"</formula>
    </cfRule>
    <cfRule type="cellIs" dxfId="233" priority="180" operator="equal">
      <formula>"ح"</formula>
    </cfRule>
  </conditionalFormatting>
  <conditionalFormatting sqref="AH51:AH53">
    <cfRule type="cellIs" dxfId="232" priority="171" operator="equal">
      <formula>"ت"</formula>
    </cfRule>
    <cfRule type="cellIs" dxfId="231" priority="172" stopIfTrue="1" operator="equal">
      <formula>"د"</formula>
    </cfRule>
    <cfRule type="cellIs" dxfId="230" priority="173" operator="equal">
      <formula>"ب"</formula>
    </cfRule>
    <cfRule type="cellIs" dxfId="229" priority="174" operator="equal">
      <formula>"غ"</formula>
    </cfRule>
    <cfRule type="cellIs" dxfId="228" priority="175" operator="equal">
      <formula>"ح"</formula>
    </cfRule>
  </conditionalFormatting>
  <conditionalFormatting sqref="AH58:AH60">
    <cfRule type="cellIs" dxfId="227" priority="166" operator="equal">
      <formula>"ت"</formula>
    </cfRule>
    <cfRule type="cellIs" dxfId="226" priority="167" stopIfTrue="1" operator="equal">
      <formula>"د"</formula>
    </cfRule>
    <cfRule type="cellIs" dxfId="225" priority="168" operator="equal">
      <formula>"ب"</formula>
    </cfRule>
    <cfRule type="cellIs" dxfId="224" priority="169" operator="equal">
      <formula>"غ"</formula>
    </cfRule>
    <cfRule type="cellIs" dxfId="223" priority="170" operator="equal">
      <formula>"ح"</formula>
    </cfRule>
  </conditionalFormatting>
  <conditionalFormatting sqref="AH64">
    <cfRule type="cellIs" dxfId="222" priority="161" operator="equal">
      <formula>"ت"</formula>
    </cfRule>
    <cfRule type="cellIs" dxfId="221" priority="162" stopIfTrue="1" operator="equal">
      <formula>"د"</formula>
    </cfRule>
    <cfRule type="cellIs" dxfId="220" priority="163" operator="equal">
      <formula>"ب"</formula>
    </cfRule>
    <cfRule type="cellIs" dxfId="219" priority="164" operator="equal">
      <formula>"غ"</formula>
    </cfRule>
    <cfRule type="cellIs" dxfId="218" priority="165" operator="equal">
      <formula>"ح"</formula>
    </cfRule>
  </conditionalFormatting>
  <conditionalFormatting sqref="AH66">
    <cfRule type="cellIs" dxfId="217" priority="156" operator="equal">
      <formula>"ت"</formula>
    </cfRule>
    <cfRule type="cellIs" dxfId="216" priority="157" stopIfTrue="1" operator="equal">
      <formula>"د"</formula>
    </cfRule>
    <cfRule type="cellIs" dxfId="215" priority="158" operator="equal">
      <formula>"ب"</formula>
    </cfRule>
    <cfRule type="cellIs" dxfId="214" priority="159" operator="equal">
      <formula>"غ"</formula>
    </cfRule>
    <cfRule type="cellIs" dxfId="213" priority="160" operator="equal">
      <formula>"ح"</formula>
    </cfRule>
  </conditionalFormatting>
  <conditionalFormatting sqref="AH69">
    <cfRule type="cellIs" dxfId="212" priority="151" operator="equal">
      <formula>"ت"</formula>
    </cfRule>
    <cfRule type="cellIs" dxfId="211" priority="152" stopIfTrue="1" operator="equal">
      <formula>"د"</formula>
    </cfRule>
    <cfRule type="cellIs" dxfId="210" priority="153" operator="equal">
      <formula>"ب"</formula>
    </cfRule>
    <cfRule type="cellIs" dxfId="209" priority="154" operator="equal">
      <formula>"غ"</formula>
    </cfRule>
    <cfRule type="cellIs" dxfId="208" priority="155" operator="equal">
      <formula>"ح"</formula>
    </cfRule>
  </conditionalFormatting>
  <conditionalFormatting sqref="AH72:AH76">
    <cfRule type="cellIs" dxfId="207" priority="146" operator="equal">
      <formula>"ت"</formula>
    </cfRule>
    <cfRule type="cellIs" dxfId="206" priority="147" stopIfTrue="1" operator="equal">
      <formula>"د"</formula>
    </cfRule>
    <cfRule type="cellIs" dxfId="205" priority="148" operator="equal">
      <formula>"ب"</formula>
    </cfRule>
    <cfRule type="cellIs" dxfId="204" priority="149" operator="equal">
      <formula>"غ"</formula>
    </cfRule>
    <cfRule type="cellIs" dxfId="203" priority="150" operator="equal">
      <formula>"ح"</formula>
    </cfRule>
  </conditionalFormatting>
  <conditionalFormatting sqref="AH78">
    <cfRule type="cellIs" dxfId="202" priority="141" operator="equal">
      <formula>"ت"</formula>
    </cfRule>
    <cfRule type="cellIs" dxfId="201" priority="142" stopIfTrue="1" operator="equal">
      <formula>"د"</formula>
    </cfRule>
    <cfRule type="cellIs" dxfId="200" priority="143" operator="equal">
      <formula>"ب"</formula>
    </cfRule>
    <cfRule type="cellIs" dxfId="199" priority="144" operator="equal">
      <formula>"غ"</formula>
    </cfRule>
    <cfRule type="cellIs" dxfId="198" priority="145" operator="equal">
      <formula>"ح"</formula>
    </cfRule>
  </conditionalFormatting>
  <conditionalFormatting sqref="AH84:AH87">
    <cfRule type="cellIs" dxfId="197" priority="136" operator="equal">
      <formula>"ت"</formula>
    </cfRule>
    <cfRule type="cellIs" dxfId="196" priority="137" stopIfTrue="1" operator="equal">
      <formula>"د"</formula>
    </cfRule>
    <cfRule type="cellIs" dxfId="195" priority="138" operator="equal">
      <formula>"ب"</formula>
    </cfRule>
    <cfRule type="cellIs" dxfId="194" priority="139" operator="equal">
      <formula>"غ"</formula>
    </cfRule>
    <cfRule type="cellIs" dxfId="193" priority="140" operator="equal">
      <formula>"ح"</formula>
    </cfRule>
  </conditionalFormatting>
  <conditionalFormatting sqref="AH92">
    <cfRule type="cellIs" dxfId="192" priority="131" operator="equal">
      <formula>"ت"</formula>
    </cfRule>
    <cfRule type="cellIs" dxfId="191" priority="132" stopIfTrue="1" operator="equal">
      <formula>"د"</formula>
    </cfRule>
    <cfRule type="cellIs" dxfId="190" priority="133" operator="equal">
      <formula>"ب"</formula>
    </cfRule>
    <cfRule type="cellIs" dxfId="189" priority="134" operator="equal">
      <formula>"غ"</formula>
    </cfRule>
    <cfRule type="cellIs" dxfId="188" priority="135" operator="equal">
      <formula>"ح"</formula>
    </cfRule>
  </conditionalFormatting>
  <conditionalFormatting sqref="AH97">
    <cfRule type="cellIs" dxfId="187" priority="126" operator="equal">
      <formula>"ت"</formula>
    </cfRule>
    <cfRule type="cellIs" dxfId="186" priority="127" stopIfTrue="1" operator="equal">
      <formula>"د"</formula>
    </cfRule>
    <cfRule type="cellIs" dxfId="185" priority="128" operator="equal">
      <formula>"ب"</formula>
    </cfRule>
    <cfRule type="cellIs" dxfId="184" priority="129" operator="equal">
      <formula>"غ"</formula>
    </cfRule>
    <cfRule type="cellIs" dxfId="183" priority="130" operator="equal">
      <formula>"ح"</formula>
    </cfRule>
  </conditionalFormatting>
  <conditionalFormatting sqref="AH103">
    <cfRule type="cellIs" dxfId="182" priority="121" operator="equal">
      <formula>"ت"</formula>
    </cfRule>
    <cfRule type="cellIs" dxfId="181" priority="122" stopIfTrue="1" operator="equal">
      <formula>"د"</formula>
    </cfRule>
    <cfRule type="cellIs" dxfId="180" priority="123" operator="equal">
      <formula>"ب"</formula>
    </cfRule>
    <cfRule type="cellIs" dxfId="179" priority="124" operator="equal">
      <formula>"غ"</formula>
    </cfRule>
    <cfRule type="cellIs" dxfId="178" priority="125" operator="equal">
      <formula>"ح"</formula>
    </cfRule>
  </conditionalFormatting>
  <conditionalFormatting sqref="AH108">
    <cfRule type="cellIs" dxfId="177" priority="116" operator="equal">
      <formula>"ت"</formula>
    </cfRule>
    <cfRule type="cellIs" dxfId="176" priority="117" stopIfTrue="1" operator="equal">
      <formula>"د"</formula>
    </cfRule>
    <cfRule type="cellIs" dxfId="175" priority="118" operator="equal">
      <formula>"ب"</formula>
    </cfRule>
    <cfRule type="cellIs" dxfId="174" priority="119" operator="equal">
      <formula>"غ"</formula>
    </cfRule>
    <cfRule type="cellIs" dxfId="173" priority="120" operator="equal">
      <formula>"ح"</formula>
    </cfRule>
  </conditionalFormatting>
  <conditionalFormatting sqref="AH111:AH112">
    <cfRule type="cellIs" dxfId="172" priority="111" operator="equal">
      <formula>"ت"</formula>
    </cfRule>
    <cfRule type="cellIs" dxfId="171" priority="112" stopIfTrue="1" operator="equal">
      <formula>"د"</formula>
    </cfRule>
    <cfRule type="cellIs" dxfId="170" priority="113" operator="equal">
      <formula>"ب"</formula>
    </cfRule>
    <cfRule type="cellIs" dxfId="169" priority="114" operator="equal">
      <formula>"غ"</formula>
    </cfRule>
    <cfRule type="cellIs" dxfId="168" priority="115" operator="equal">
      <formula>"ح"</formula>
    </cfRule>
  </conditionalFormatting>
  <conditionalFormatting sqref="AH114:AH116">
    <cfRule type="cellIs" dxfId="167" priority="106" operator="equal">
      <formula>"ت"</formula>
    </cfRule>
    <cfRule type="cellIs" dxfId="166" priority="107" stopIfTrue="1" operator="equal">
      <formula>"د"</formula>
    </cfRule>
    <cfRule type="cellIs" dxfId="165" priority="108" operator="equal">
      <formula>"ب"</formula>
    </cfRule>
    <cfRule type="cellIs" dxfId="164" priority="109" operator="equal">
      <formula>"غ"</formula>
    </cfRule>
    <cfRule type="cellIs" dxfId="163" priority="110" operator="equal">
      <formula>"ح"</formula>
    </cfRule>
  </conditionalFormatting>
  <conditionalFormatting sqref="AF119">
    <cfRule type="cellIs" dxfId="162" priority="101" operator="equal">
      <formula>"ت"</formula>
    </cfRule>
    <cfRule type="cellIs" dxfId="161" priority="102" stopIfTrue="1" operator="equal">
      <formula>"د"</formula>
    </cfRule>
    <cfRule type="cellIs" dxfId="160" priority="103" operator="equal">
      <formula>"ب"</formula>
    </cfRule>
    <cfRule type="cellIs" dxfId="159" priority="104" operator="equal">
      <formula>"غ"</formula>
    </cfRule>
    <cfRule type="cellIs" dxfId="158" priority="105" operator="equal">
      <formula>"ح"</formula>
    </cfRule>
  </conditionalFormatting>
  <conditionalFormatting sqref="AH125">
    <cfRule type="cellIs" dxfId="152" priority="91" operator="equal">
      <formula>"ت"</formula>
    </cfRule>
    <cfRule type="cellIs" dxfId="151" priority="92" stopIfTrue="1" operator="equal">
      <formula>"د"</formula>
    </cfRule>
    <cfRule type="cellIs" dxfId="150" priority="93" operator="equal">
      <formula>"ب"</formula>
    </cfRule>
    <cfRule type="cellIs" dxfId="149" priority="94" operator="equal">
      <formula>"غ"</formula>
    </cfRule>
    <cfRule type="cellIs" dxfId="148" priority="95" operator="equal">
      <formula>"ح"</formula>
    </cfRule>
  </conditionalFormatting>
  <conditionalFormatting sqref="AH138:AH140">
    <cfRule type="cellIs" dxfId="147" priority="86" operator="equal">
      <formula>"ت"</formula>
    </cfRule>
    <cfRule type="cellIs" dxfId="146" priority="87" stopIfTrue="1" operator="equal">
      <formula>"د"</formula>
    </cfRule>
    <cfRule type="cellIs" dxfId="145" priority="88" operator="equal">
      <formula>"ب"</formula>
    </cfRule>
    <cfRule type="cellIs" dxfId="144" priority="89" operator="equal">
      <formula>"غ"</formula>
    </cfRule>
    <cfRule type="cellIs" dxfId="143" priority="90" operator="equal">
      <formula>"ح"</formula>
    </cfRule>
  </conditionalFormatting>
  <conditionalFormatting sqref="AH128">
    <cfRule type="cellIs" dxfId="142" priority="81" operator="equal">
      <formula>"ت"</formula>
    </cfRule>
    <cfRule type="cellIs" dxfId="141" priority="82" stopIfTrue="1" operator="equal">
      <formula>"د"</formula>
    </cfRule>
    <cfRule type="cellIs" dxfId="140" priority="83" operator="equal">
      <formula>"ب"</formula>
    </cfRule>
    <cfRule type="cellIs" dxfId="139" priority="84" operator="equal">
      <formula>"غ"</formula>
    </cfRule>
    <cfRule type="cellIs" dxfId="138" priority="85" operator="equal">
      <formula>"ح"</formula>
    </cfRule>
  </conditionalFormatting>
  <conditionalFormatting sqref="AF21">
    <cfRule type="cellIs" dxfId="137" priority="31" operator="equal">
      <formula>"ت"</formula>
    </cfRule>
    <cfRule type="cellIs" dxfId="136" priority="32" stopIfTrue="1" operator="equal">
      <formula>"د"</formula>
    </cfRule>
    <cfRule type="cellIs" dxfId="135" priority="33" operator="equal">
      <formula>"ب"</formula>
    </cfRule>
    <cfRule type="cellIs" dxfId="134" priority="34" operator="equal">
      <formula>"غ"</formula>
    </cfRule>
    <cfRule type="cellIs" dxfId="133" priority="35" operator="equal">
      <formula>"ح"</formula>
    </cfRule>
  </conditionalFormatting>
  <conditionalFormatting sqref="AH133">
    <cfRule type="cellIs" dxfId="132" priority="71" operator="equal">
      <formula>"ت"</formula>
    </cfRule>
    <cfRule type="cellIs" dxfId="131" priority="72" stopIfTrue="1" operator="equal">
      <formula>"د"</formula>
    </cfRule>
    <cfRule type="cellIs" dxfId="130" priority="73" operator="equal">
      <formula>"ب"</formula>
    </cfRule>
    <cfRule type="cellIs" dxfId="129" priority="74" operator="equal">
      <formula>"غ"</formula>
    </cfRule>
    <cfRule type="cellIs" dxfId="128" priority="75" operator="equal">
      <formula>"ح"</formula>
    </cfRule>
  </conditionalFormatting>
  <conditionalFormatting sqref="AH136">
    <cfRule type="cellIs" dxfId="127" priority="66" operator="equal">
      <formula>"ت"</formula>
    </cfRule>
    <cfRule type="cellIs" dxfId="126" priority="67" stopIfTrue="1" operator="equal">
      <formula>"د"</formula>
    </cfRule>
    <cfRule type="cellIs" dxfId="125" priority="68" operator="equal">
      <formula>"ب"</formula>
    </cfRule>
    <cfRule type="cellIs" dxfId="124" priority="69" operator="equal">
      <formula>"غ"</formula>
    </cfRule>
    <cfRule type="cellIs" dxfId="123" priority="70" operator="equal">
      <formula>"ح"</formula>
    </cfRule>
  </conditionalFormatting>
  <conditionalFormatting sqref="AI84">
    <cfRule type="cellIs" dxfId="122" priority="61" operator="equal">
      <formula>"ت"</formula>
    </cfRule>
    <cfRule type="cellIs" dxfId="121" priority="62" stopIfTrue="1" operator="equal">
      <formula>"د"</formula>
    </cfRule>
    <cfRule type="cellIs" dxfId="120" priority="63" operator="equal">
      <formula>"ب"</formula>
    </cfRule>
    <cfRule type="cellIs" dxfId="119" priority="64" operator="equal">
      <formula>"غ"</formula>
    </cfRule>
    <cfRule type="cellIs" dxfId="118" priority="65" operator="equal">
      <formula>"ح"</formula>
    </cfRule>
  </conditionalFormatting>
  <conditionalFormatting sqref="AF41">
    <cfRule type="cellIs" dxfId="117" priority="51" operator="equal">
      <formula>"ت"</formula>
    </cfRule>
    <cfRule type="cellIs" dxfId="116" priority="52" stopIfTrue="1" operator="equal">
      <formula>"د"</formula>
    </cfRule>
    <cfRule type="cellIs" dxfId="115" priority="53" operator="equal">
      <formula>"ب"</formula>
    </cfRule>
    <cfRule type="cellIs" dxfId="114" priority="54" operator="equal">
      <formula>"غ"</formula>
    </cfRule>
    <cfRule type="cellIs" dxfId="113" priority="55" operator="equal">
      <formula>"ح"</formula>
    </cfRule>
  </conditionalFormatting>
  <conditionalFormatting sqref="AF43">
    <cfRule type="cellIs" dxfId="112" priority="46" operator="equal">
      <formula>"ت"</formula>
    </cfRule>
    <cfRule type="cellIs" dxfId="111" priority="47" stopIfTrue="1" operator="equal">
      <formula>"د"</formula>
    </cfRule>
    <cfRule type="cellIs" dxfId="110" priority="48" operator="equal">
      <formula>"ب"</formula>
    </cfRule>
    <cfRule type="cellIs" dxfId="109" priority="49" operator="equal">
      <formula>"غ"</formula>
    </cfRule>
    <cfRule type="cellIs" dxfId="108" priority="50" operator="equal">
      <formula>"ح"</formula>
    </cfRule>
  </conditionalFormatting>
  <conditionalFormatting sqref="AF49">
    <cfRule type="cellIs" dxfId="107" priority="41" operator="equal">
      <formula>"ت"</formula>
    </cfRule>
    <cfRule type="cellIs" dxfId="106" priority="42" stopIfTrue="1" operator="equal">
      <formula>"د"</formula>
    </cfRule>
    <cfRule type="cellIs" dxfId="105" priority="43" operator="equal">
      <formula>"ب"</formula>
    </cfRule>
    <cfRule type="cellIs" dxfId="104" priority="44" operator="equal">
      <formula>"غ"</formula>
    </cfRule>
    <cfRule type="cellIs" dxfId="103" priority="45" operator="equal">
      <formula>"ح"</formula>
    </cfRule>
  </conditionalFormatting>
  <conditionalFormatting sqref="AF51:AF54">
    <cfRule type="cellIs" dxfId="102" priority="36" operator="equal">
      <formula>"ت"</formula>
    </cfRule>
    <cfRule type="cellIs" dxfId="101" priority="37" stopIfTrue="1" operator="equal">
      <formula>"د"</formula>
    </cfRule>
    <cfRule type="cellIs" dxfId="100" priority="38" operator="equal">
      <formula>"ب"</formula>
    </cfRule>
    <cfRule type="cellIs" dxfId="99" priority="39" operator="equal">
      <formula>"غ"</formula>
    </cfRule>
    <cfRule type="cellIs" dxfId="98" priority="40" operator="equal">
      <formula>"ح"</formula>
    </cfRule>
  </conditionalFormatting>
  <conditionalFormatting sqref="AF17">
    <cfRule type="cellIs" dxfId="97" priority="26" operator="equal">
      <formula>"ت"</formula>
    </cfRule>
    <cfRule type="cellIs" dxfId="96" priority="27" stopIfTrue="1" operator="equal">
      <formula>"د"</formula>
    </cfRule>
    <cfRule type="cellIs" dxfId="95" priority="28" operator="equal">
      <formula>"ب"</formula>
    </cfRule>
    <cfRule type="cellIs" dxfId="94" priority="29" operator="equal">
      <formula>"غ"</formula>
    </cfRule>
    <cfRule type="cellIs" dxfId="93" priority="30" operator="equal">
      <formula>"ح"</formula>
    </cfRule>
  </conditionalFormatting>
  <conditionalFormatting sqref="AF14">
    <cfRule type="cellIs" dxfId="92" priority="21" operator="equal">
      <formula>"ت"</formula>
    </cfRule>
    <cfRule type="cellIs" dxfId="91" priority="22" stopIfTrue="1" operator="equal">
      <formula>"د"</formula>
    </cfRule>
    <cfRule type="cellIs" dxfId="90" priority="23" operator="equal">
      <formula>"ب"</formula>
    </cfRule>
    <cfRule type="cellIs" dxfId="89" priority="24" operator="equal">
      <formula>"غ"</formula>
    </cfRule>
    <cfRule type="cellIs" dxfId="88" priority="25" operator="equal">
      <formula>"ح"</formula>
    </cfRule>
  </conditionalFormatting>
  <conditionalFormatting sqref="AF8:AF9">
    <cfRule type="cellIs" dxfId="87" priority="16" operator="equal">
      <formula>"ت"</formula>
    </cfRule>
    <cfRule type="cellIs" dxfId="86" priority="17" stopIfTrue="1" operator="equal">
      <formula>"د"</formula>
    </cfRule>
    <cfRule type="cellIs" dxfId="85" priority="18" operator="equal">
      <formula>"ب"</formula>
    </cfRule>
    <cfRule type="cellIs" dxfId="84" priority="19" operator="equal">
      <formula>"غ"</formula>
    </cfRule>
    <cfRule type="cellIs" dxfId="83" priority="20" operator="equal">
      <formula>"ح"</formula>
    </cfRule>
  </conditionalFormatting>
  <conditionalFormatting sqref="AF120">
    <cfRule type="cellIs" dxfId="19" priority="6" operator="equal">
      <formula>"ت"</formula>
    </cfRule>
    <cfRule type="cellIs" dxfId="18" priority="7" stopIfTrue="1" operator="equal">
      <formula>"د"</formula>
    </cfRule>
    <cfRule type="cellIs" dxfId="17" priority="8" operator="equal">
      <formula>"ب"</formula>
    </cfRule>
    <cfRule type="cellIs" dxfId="16" priority="9" operator="equal">
      <formula>"غ"</formula>
    </cfRule>
    <cfRule type="cellIs" dxfId="15" priority="10" operator="equal">
      <formula>"ح"</formula>
    </cfRule>
  </conditionalFormatting>
  <conditionalFormatting sqref="AF121">
    <cfRule type="cellIs" dxfId="9" priority="1" operator="equal">
      <formula>"ت"</formula>
    </cfRule>
    <cfRule type="cellIs" dxfId="8" priority="2" stopIfTrue="1" operator="equal">
      <formula>"د"</formula>
    </cfRule>
    <cfRule type="cellIs" dxfId="7" priority="3" operator="equal">
      <formula>"ب"</formula>
    </cfRule>
    <cfRule type="cellIs" dxfId="6" priority="4" operator="equal">
      <formula>"غ"</formula>
    </cfRule>
    <cfRule type="cellIs" dxfId="5" priority="5" operator="equal">
      <formula>"ح"</formula>
    </cfRule>
  </conditionalFormatting>
  <dataValidations count="1">
    <dataValidation type="list" allowBlank="1" showInputMessage="1" showErrorMessage="1" sqref="AI8 AI13 AI23 AI146 AI136:AI137 AI84 AI144">
      <formula1>$Z$1:$Z$5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D74 I5:J149 E5:H151 P5:Q149 R8 W5:X149 AD5:AE149 Y136 D61 L5:O151 S5:V151 Y14 Y36 Y69 Y76 Y114 Z5:AC151 AF141:AF148 AH23:AH24 AH136 AF24:AF28 AF30:AF35 AH29 AH36 AH41 AH43 AH49 AF37:AF58 AH51:AH53 AF60:AH60 AF67:AF68 AH58:AH59 AH64:AH66 AF62:AF65 AH69:AH70 AH72:AH76 AF70:AF77 AH78 AF79:AF83 AF88:AF91 AH84:AH87 AF93:AF96 AH92 AF98:AF102 AH97 AF104:AF107 AH103 AF109:AF110 AH108 AF114 AH111:AH112 AH114:AH116 AF5:AF22 AF123:AF124 AH15 AF126:AF130 AH138:AH140 AH128 AF132 AH131 AH133 AF135 AH125 AF137 AF117:AF121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008080"/>
    <pageSetUpPr fitToPage="1"/>
  </sheetPr>
  <dimension ref="A1:AJ79"/>
  <sheetViews>
    <sheetView showGridLines="0" rightToLeft="1" zoomScale="85" zoomScaleNormal="85" workbookViewId="0">
      <selection activeCell="AA2" sqref="AA2:AE2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20.42578125" customWidth="1"/>
    <col min="33" max="33" width="19.7109375" customWidth="1"/>
    <col min="34" max="34" width="16" customWidth="1"/>
    <col min="35" max="35" width="18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41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>
        <v>1</v>
      </c>
      <c r="V2" s="206"/>
      <c r="W2" s="206"/>
      <c r="X2" s="206"/>
      <c r="Y2" s="207"/>
      <c r="Z2" s="62" t="s">
        <v>53</v>
      </c>
      <c r="AA2" s="223">
        <v>30</v>
      </c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J3:AJ4"/>
    <mergeCell ref="AF3:AF4"/>
    <mergeCell ref="AG3:AG4"/>
    <mergeCell ref="AH3:AH4"/>
    <mergeCell ref="A1:AE1"/>
    <mergeCell ref="D2:I2"/>
    <mergeCell ref="J2:O2"/>
    <mergeCell ref="P2:S2"/>
    <mergeCell ref="U2:Y2"/>
    <mergeCell ref="AA2:AE2"/>
    <mergeCell ref="B71:C71"/>
    <mergeCell ref="AH71:AI71"/>
    <mergeCell ref="B72:C72"/>
    <mergeCell ref="AH72:AI72"/>
    <mergeCell ref="A2:C2"/>
    <mergeCell ref="A3:C3"/>
    <mergeCell ref="AI3:AI4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82" priority="3" operator="equal">
      <formula>"ت"</formula>
    </cfRule>
    <cfRule type="cellIs" dxfId="81" priority="4" stopIfTrue="1" operator="equal">
      <formula>"د"</formula>
    </cfRule>
    <cfRule type="cellIs" dxfId="80" priority="9" operator="equal">
      <formula>"ب"</formula>
    </cfRule>
    <cfRule type="cellIs" dxfId="79" priority="10" operator="equal">
      <formula>"غ"</formula>
    </cfRule>
    <cfRule type="cellIs" dxfId="78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77" priority="5" operator="between">
      <formula>5</formula>
      <formula>31</formula>
    </cfRule>
    <cfRule type="cellIs" dxfId="76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16E31F8D-BA42-4C7D-BA04-2F308D2D741F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811384F7-69D6-430F-B8E8-9A01F6A055F0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FF0000"/>
    <pageSetUpPr fitToPage="1"/>
  </sheetPr>
  <dimension ref="A1:AJ79"/>
  <sheetViews>
    <sheetView showGridLines="0" rightToLeft="1" zoomScale="85" zoomScaleNormal="85" workbookViewId="0">
      <selection activeCell="D5" sqref="D5:H6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42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AI3:AI4"/>
    <mergeCell ref="AJ3:AJ4"/>
    <mergeCell ref="A3:C3"/>
    <mergeCell ref="AF3:AF4"/>
    <mergeCell ref="AG3:AG4"/>
    <mergeCell ref="AH3:AH4"/>
    <mergeCell ref="A2:C2"/>
    <mergeCell ref="A1:AE1"/>
    <mergeCell ref="D2:I2"/>
    <mergeCell ref="J2:O2"/>
    <mergeCell ref="P2:S2"/>
    <mergeCell ref="U2:Y2"/>
    <mergeCell ref="AA2:AE2"/>
    <mergeCell ref="B71:C71"/>
    <mergeCell ref="AH71:AI71"/>
    <mergeCell ref="B72:C72"/>
    <mergeCell ref="AH72:AI7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75" priority="3" operator="equal">
      <formula>"ت"</formula>
    </cfRule>
    <cfRule type="cellIs" dxfId="74" priority="4" stopIfTrue="1" operator="equal">
      <formula>"د"</formula>
    </cfRule>
    <cfRule type="cellIs" dxfId="73" priority="9" operator="equal">
      <formula>"ب"</formula>
    </cfRule>
    <cfRule type="cellIs" dxfId="72" priority="10" operator="equal">
      <formula>"غ"</formula>
    </cfRule>
    <cfRule type="cellIs" dxfId="71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70" priority="5" operator="between">
      <formula>5</formula>
      <formula>31</formula>
    </cfRule>
    <cfRule type="cellIs" dxfId="69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 الوقت &amp;T&amp;C&amp;"-,غامق"صفحة &amp;P من &amp;P&amp;R&amp;"-,غامق"الصفحات &amp;N / اسم الشهر 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E7712D7F-3226-440E-8201-73E1CF475995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6647E527-4C45-47DD-9D28-500322451F64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0070C0"/>
    <pageSetUpPr fitToPage="1"/>
  </sheetPr>
  <dimension ref="A1:AJ79"/>
  <sheetViews>
    <sheetView showGridLines="0" rightToLeft="1" zoomScale="85" zoomScaleNormal="85" workbookViewId="0">
      <selection activeCell="D5" sqref="D5:H5"/>
    </sheetView>
  </sheetViews>
  <sheetFormatPr defaultRowHeight="15" x14ac:dyDescent="0.25"/>
  <cols>
    <col min="1" max="1" width="3.85546875" customWidth="1"/>
    <col min="2" max="2" width="19.140625" customWidth="1"/>
    <col min="3" max="3" width="13.85546875" customWidth="1"/>
    <col min="4" max="31" width="4.5703125" customWidth="1"/>
    <col min="32" max="32" width="12.140625" bestFit="1" customWidth="1"/>
    <col min="33" max="33" width="14.28515625" bestFit="1" customWidth="1"/>
    <col min="34" max="34" width="10.5703125" bestFit="1" customWidth="1"/>
    <col min="35" max="35" width="11.85546875" customWidth="1"/>
    <col min="36" max="36" width="14" bestFit="1" customWidth="1"/>
  </cols>
  <sheetData>
    <row r="1" spans="1:36" ht="40.9" customHeight="1" thickTop="1" x14ac:dyDescent="0.25">
      <c r="A1" s="215" t="s">
        <v>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8"/>
      <c r="AG1" s="29"/>
      <c r="AI1" s="29"/>
    </row>
    <row r="2" spans="1:36" ht="21.6" customHeight="1" x14ac:dyDescent="0.25">
      <c r="A2" s="217" t="s">
        <v>59</v>
      </c>
      <c r="B2" s="218"/>
      <c r="C2" s="218"/>
      <c r="D2" s="202" t="s">
        <v>36</v>
      </c>
      <c r="E2" s="203"/>
      <c r="F2" s="203"/>
      <c r="G2" s="203"/>
      <c r="H2" s="203"/>
      <c r="I2" s="204"/>
      <c r="J2" s="219" t="s">
        <v>43</v>
      </c>
      <c r="K2" s="220"/>
      <c r="L2" s="220"/>
      <c r="M2" s="220"/>
      <c r="N2" s="220"/>
      <c r="O2" s="221"/>
      <c r="P2" s="202" t="s">
        <v>27</v>
      </c>
      <c r="Q2" s="203"/>
      <c r="R2" s="203"/>
      <c r="S2" s="204"/>
      <c r="T2" s="61" t="s">
        <v>52</v>
      </c>
      <c r="U2" s="205"/>
      <c r="V2" s="206"/>
      <c r="W2" s="206"/>
      <c r="X2" s="206"/>
      <c r="Y2" s="207"/>
      <c r="Z2" s="62" t="s">
        <v>53</v>
      </c>
      <c r="AA2" s="223"/>
      <c r="AB2" s="224"/>
      <c r="AC2" s="224"/>
      <c r="AD2" s="224"/>
      <c r="AE2" s="225"/>
      <c r="AF2" s="21"/>
      <c r="AG2" s="22"/>
      <c r="AI2" s="51"/>
    </row>
    <row r="3" spans="1:36" ht="31.15" customHeight="1" x14ac:dyDescent="0.25">
      <c r="A3" s="210">
        <f>اغسطس!A3</f>
        <v>0</v>
      </c>
      <c r="B3" s="211"/>
      <c r="C3" s="212"/>
      <c r="D3" s="57" t="s">
        <v>31</v>
      </c>
      <c r="E3" s="58" t="s">
        <v>32</v>
      </c>
      <c r="F3" s="58" t="s">
        <v>33</v>
      </c>
      <c r="G3" s="58" t="s">
        <v>34</v>
      </c>
      <c r="H3" s="72" t="s">
        <v>35</v>
      </c>
      <c r="I3" s="69" t="s">
        <v>77</v>
      </c>
      <c r="J3" s="66" t="s">
        <v>78</v>
      </c>
      <c r="K3" s="57" t="s">
        <v>31</v>
      </c>
      <c r="L3" s="58" t="s">
        <v>32</v>
      </c>
      <c r="M3" s="58" t="s">
        <v>79</v>
      </c>
      <c r="N3" s="58" t="s">
        <v>34</v>
      </c>
      <c r="O3" s="72" t="s">
        <v>80</v>
      </c>
      <c r="P3" s="69" t="s">
        <v>81</v>
      </c>
      <c r="Q3" s="66" t="s">
        <v>78</v>
      </c>
      <c r="R3" s="57" t="s">
        <v>31</v>
      </c>
      <c r="S3" s="58" t="s">
        <v>32</v>
      </c>
      <c r="T3" s="58" t="s">
        <v>33</v>
      </c>
      <c r="U3" s="58" t="s">
        <v>34</v>
      </c>
      <c r="V3" s="72" t="s">
        <v>35</v>
      </c>
      <c r="W3" s="69" t="s">
        <v>81</v>
      </c>
      <c r="X3" s="66" t="s">
        <v>78</v>
      </c>
      <c r="Y3" s="57" t="s">
        <v>31</v>
      </c>
      <c r="Z3" s="58" t="s">
        <v>32</v>
      </c>
      <c r="AA3" s="58" t="s">
        <v>33</v>
      </c>
      <c r="AB3" s="58" t="s">
        <v>34</v>
      </c>
      <c r="AC3" s="72" t="s">
        <v>35</v>
      </c>
      <c r="AD3" s="69" t="s">
        <v>81</v>
      </c>
      <c r="AE3" s="66" t="s">
        <v>78</v>
      </c>
      <c r="AF3" s="240" t="s">
        <v>39</v>
      </c>
      <c r="AG3" s="241" t="s">
        <v>71</v>
      </c>
      <c r="AH3" s="214" t="s">
        <v>64</v>
      </c>
      <c r="AI3" s="242" t="s">
        <v>50</v>
      </c>
      <c r="AJ3" s="232"/>
    </row>
    <row r="4" spans="1:36" ht="18.75" x14ac:dyDescent="0.25">
      <c r="A4" s="30" t="s">
        <v>2</v>
      </c>
      <c r="B4" s="17" t="s">
        <v>61</v>
      </c>
      <c r="C4" s="59" t="s">
        <v>1</v>
      </c>
      <c r="D4" s="64"/>
      <c r="E4" s="65"/>
      <c r="F4" s="65"/>
      <c r="G4" s="65"/>
      <c r="H4" s="73"/>
      <c r="I4" s="70"/>
      <c r="J4" s="67"/>
      <c r="K4" s="64"/>
      <c r="L4" s="65"/>
      <c r="M4" s="65"/>
      <c r="N4" s="65"/>
      <c r="O4" s="73"/>
      <c r="P4" s="70"/>
      <c r="Q4" s="67"/>
      <c r="R4" s="64"/>
      <c r="S4" s="65"/>
      <c r="T4" s="65"/>
      <c r="U4" s="65"/>
      <c r="V4" s="73"/>
      <c r="W4" s="70"/>
      <c r="X4" s="67"/>
      <c r="Y4" s="64"/>
      <c r="Z4" s="65"/>
      <c r="AA4" s="65"/>
      <c r="AB4" s="65"/>
      <c r="AC4" s="73"/>
      <c r="AD4" s="70"/>
      <c r="AE4" s="67"/>
      <c r="AF4" s="240"/>
      <c r="AG4" s="241"/>
      <c r="AH4" s="214"/>
      <c r="AI4" s="242"/>
      <c r="AJ4" s="232"/>
    </row>
    <row r="5" spans="1:36" x14ac:dyDescent="0.25">
      <c r="A5" s="31">
        <v>1</v>
      </c>
      <c r="B5" s="4" t="str">
        <f>اغسطس!B5</f>
        <v xml:space="preserve">اﻻء اﺣﻤﺪ ﻧﺠﺎح </v>
      </c>
      <c r="C5" s="63">
        <f>اغسطس!C5</f>
        <v>10</v>
      </c>
      <c r="D5" s="12"/>
      <c r="E5" s="4"/>
      <c r="F5" s="4"/>
      <c r="G5" s="4"/>
      <c r="H5" s="74"/>
      <c r="I5" s="71"/>
      <c r="J5" s="68"/>
      <c r="K5" s="12"/>
      <c r="L5" s="4"/>
      <c r="M5" s="4"/>
      <c r="N5" s="4"/>
      <c r="O5" s="74"/>
      <c r="P5" s="71"/>
      <c r="Q5" s="68"/>
      <c r="R5" s="12"/>
      <c r="S5" s="4"/>
      <c r="T5" s="4"/>
      <c r="U5" s="4"/>
      <c r="V5" s="74"/>
      <c r="W5" s="71"/>
      <c r="X5" s="68"/>
      <c r="Y5" s="12"/>
      <c r="Z5" s="4"/>
      <c r="AA5" s="4"/>
      <c r="AB5" s="4"/>
      <c r="AC5" s="74"/>
      <c r="AD5" s="71"/>
      <c r="AE5" s="68"/>
      <c r="AF5" s="60">
        <f t="shared" ref="AF5:AF36" si="0">COUNTIF(D5:AE5,"ح")</f>
        <v>0</v>
      </c>
      <c r="AG5" s="4">
        <f t="shared" ref="AG5:AG36" si="1">COUNTIF(D5:AE5,"غ")</f>
        <v>0</v>
      </c>
      <c r="AH5" s="8">
        <f t="shared" ref="AH5:AH36" si="2">COUNTIF(D5:AE5,"ب")</f>
        <v>0</v>
      </c>
      <c r="AI5" s="8">
        <f t="shared" ref="AI5:AI36" si="3">COUNTIF(D5:AE5,"ت")</f>
        <v>0</v>
      </c>
      <c r="AJ5" s="25"/>
    </row>
    <row r="6" spans="1:36" x14ac:dyDescent="0.25">
      <c r="A6" s="31">
        <v>2</v>
      </c>
      <c r="B6" s="4" t="str">
        <f>اغسطس!B6</f>
        <v>حيبه ﻣﺤﻤﺪ ﺑﻜﺮ</v>
      </c>
      <c r="C6" s="63">
        <f>اغسطس!C6</f>
        <v>10</v>
      </c>
      <c r="D6" s="12"/>
      <c r="E6" s="4"/>
      <c r="F6" s="4"/>
      <c r="G6" s="4"/>
      <c r="H6" s="74"/>
      <c r="I6" s="71"/>
      <c r="J6" s="68"/>
      <c r="K6" s="12"/>
      <c r="L6" s="4"/>
      <c r="M6" s="4"/>
      <c r="N6" s="4"/>
      <c r="O6" s="74"/>
      <c r="P6" s="71"/>
      <c r="Q6" s="68"/>
      <c r="R6" s="12"/>
      <c r="S6" s="4"/>
      <c r="T6" s="4"/>
      <c r="U6" s="4"/>
      <c r="V6" s="74"/>
      <c r="W6" s="71"/>
      <c r="X6" s="68"/>
      <c r="Y6" s="12"/>
      <c r="Z6" s="4"/>
      <c r="AA6" s="4"/>
      <c r="AB6" s="4"/>
      <c r="AC6" s="74"/>
      <c r="AD6" s="71"/>
      <c r="AE6" s="68"/>
      <c r="AF6" s="60">
        <f t="shared" si="0"/>
        <v>0</v>
      </c>
      <c r="AG6" s="4">
        <f t="shared" si="1"/>
        <v>0</v>
      </c>
      <c r="AH6" s="8">
        <f t="shared" si="2"/>
        <v>0</v>
      </c>
      <c r="AI6" s="8">
        <f t="shared" si="3"/>
        <v>0</v>
      </c>
      <c r="AJ6" s="25"/>
    </row>
    <row r="7" spans="1:36" x14ac:dyDescent="0.25">
      <c r="A7" s="31">
        <v>3</v>
      </c>
      <c r="B7" s="4" t="str">
        <f>اغسطس!B7</f>
        <v>روان مروان دردونه</v>
      </c>
      <c r="C7" s="63">
        <f>اغسطس!C7</f>
        <v>10</v>
      </c>
      <c r="D7" s="12"/>
      <c r="E7" s="4"/>
      <c r="F7" s="4"/>
      <c r="G7" s="4"/>
      <c r="H7" s="74"/>
      <c r="I7" s="71"/>
      <c r="J7" s="68"/>
      <c r="K7" s="12"/>
      <c r="L7" s="4"/>
      <c r="M7" s="4"/>
      <c r="N7" s="4"/>
      <c r="O7" s="74"/>
      <c r="P7" s="71"/>
      <c r="Q7" s="68"/>
      <c r="R7" s="12"/>
      <c r="S7" s="4"/>
      <c r="T7" s="4"/>
      <c r="U7" s="4"/>
      <c r="V7" s="74"/>
      <c r="W7" s="71"/>
      <c r="X7" s="68"/>
      <c r="Y7" s="12"/>
      <c r="Z7" s="4"/>
      <c r="AA7" s="4"/>
      <c r="AB7" s="4"/>
      <c r="AC7" s="74"/>
      <c r="AD7" s="71"/>
      <c r="AE7" s="68"/>
      <c r="AF7" s="60">
        <f t="shared" si="0"/>
        <v>0</v>
      </c>
      <c r="AG7" s="4">
        <f t="shared" si="1"/>
        <v>0</v>
      </c>
      <c r="AH7" s="8">
        <f t="shared" si="2"/>
        <v>0</v>
      </c>
      <c r="AI7" s="8">
        <f t="shared" si="3"/>
        <v>0</v>
      </c>
      <c r="AJ7" s="25"/>
    </row>
    <row r="8" spans="1:36" x14ac:dyDescent="0.25">
      <c r="A8" s="31">
        <v>4</v>
      </c>
      <c r="B8" s="4" t="str">
        <f>اغسطس!B53</f>
        <v xml:space="preserve">هايدي عوض اﻟﺴﯿﺪ </v>
      </c>
      <c r="C8" s="63">
        <f>اغسطس!C53</f>
        <v>10</v>
      </c>
      <c r="D8" s="12"/>
      <c r="E8" s="4"/>
      <c r="F8" s="4"/>
      <c r="G8" s="4"/>
      <c r="H8" s="74"/>
      <c r="I8" s="71"/>
      <c r="J8" s="68"/>
      <c r="K8" s="12"/>
      <c r="L8" s="4"/>
      <c r="M8" s="4"/>
      <c r="N8" s="4"/>
      <c r="O8" s="74"/>
      <c r="P8" s="71"/>
      <c r="Q8" s="68"/>
      <c r="R8" s="12"/>
      <c r="S8" s="4"/>
      <c r="T8" s="4"/>
      <c r="U8" s="4"/>
      <c r="V8" s="74"/>
      <c r="W8" s="71"/>
      <c r="X8" s="68"/>
      <c r="Y8" s="12"/>
      <c r="Z8" s="4"/>
      <c r="AA8" s="4"/>
      <c r="AB8" s="4"/>
      <c r="AC8" s="74"/>
      <c r="AD8" s="71"/>
      <c r="AE8" s="68"/>
      <c r="AF8" s="60">
        <f t="shared" si="0"/>
        <v>0</v>
      </c>
      <c r="AG8" s="4">
        <f t="shared" si="1"/>
        <v>0</v>
      </c>
      <c r="AH8" s="8">
        <f t="shared" si="2"/>
        <v>0</v>
      </c>
      <c r="AI8" s="8">
        <f t="shared" si="3"/>
        <v>0</v>
      </c>
      <c r="AJ8" s="25"/>
    </row>
    <row r="9" spans="1:36" x14ac:dyDescent="0.25">
      <c r="A9" s="31">
        <v>5</v>
      </c>
      <c r="B9" s="4" t="str">
        <f>اغسطس!B54</f>
        <v xml:space="preserve">يارا امير عبد الماجد </v>
      </c>
      <c r="C9" s="63">
        <f>اغسطس!C54</f>
        <v>10</v>
      </c>
      <c r="D9" s="12"/>
      <c r="E9" s="4"/>
      <c r="F9" s="4"/>
      <c r="G9" s="4"/>
      <c r="H9" s="74"/>
      <c r="I9" s="71"/>
      <c r="J9" s="68"/>
      <c r="K9" s="12"/>
      <c r="L9" s="4"/>
      <c r="M9" s="4"/>
      <c r="N9" s="4"/>
      <c r="O9" s="74"/>
      <c r="P9" s="71"/>
      <c r="Q9" s="68"/>
      <c r="R9" s="12"/>
      <c r="S9" s="4"/>
      <c r="T9" s="4"/>
      <c r="U9" s="4"/>
      <c r="V9" s="74"/>
      <c r="W9" s="71"/>
      <c r="X9" s="68"/>
      <c r="Y9" s="12"/>
      <c r="Z9" s="4"/>
      <c r="AA9" s="4"/>
      <c r="AB9" s="4"/>
      <c r="AC9" s="74"/>
      <c r="AD9" s="71"/>
      <c r="AE9" s="68"/>
      <c r="AF9" s="60">
        <f t="shared" si="0"/>
        <v>0</v>
      </c>
      <c r="AG9" s="4">
        <f t="shared" si="1"/>
        <v>0</v>
      </c>
      <c r="AH9" s="8">
        <f t="shared" si="2"/>
        <v>0</v>
      </c>
      <c r="AI9" s="8">
        <f t="shared" si="3"/>
        <v>0</v>
      </c>
      <c r="AJ9" s="25"/>
    </row>
    <row r="10" spans="1:36" x14ac:dyDescent="0.25">
      <c r="A10" s="31">
        <v>6</v>
      </c>
      <c r="B10" s="4" t="str">
        <f>اغسطس!B55</f>
        <v>كنزي محمد</v>
      </c>
      <c r="C10" s="63">
        <f>اغسطس!C55</f>
        <v>10</v>
      </c>
      <c r="D10" s="12"/>
      <c r="E10" s="4"/>
      <c r="F10" s="4"/>
      <c r="G10" s="4"/>
      <c r="H10" s="74"/>
      <c r="I10" s="71"/>
      <c r="J10" s="68"/>
      <c r="K10" s="12"/>
      <c r="L10" s="4"/>
      <c r="M10" s="4"/>
      <c r="N10" s="4"/>
      <c r="O10" s="74"/>
      <c r="P10" s="71"/>
      <c r="Q10" s="68"/>
      <c r="R10" s="12"/>
      <c r="S10" s="4"/>
      <c r="T10" s="4"/>
      <c r="U10" s="4"/>
      <c r="V10" s="74"/>
      <c r="W10" s="71"/>
      <c r="X10" s="68"/>
      <c r="Y10" s="12"/>
      <c r="Z10" s="4"/>
      <c r="AA10" s="4"/>
      <c r="AB10" s="4"/>
      <c r="AC10" s="74"/>
      <c r="AD10" s="71"/>
      <c r="AE10" s="68"/>
      <c r="AF10" s="60">
        <f t="shared" si="0"/>
        <v>0</v>
      </c>
      <c r="AG10" s="4">
        <f t="shared" si="1"/>
        <v>0</v>
      </c>
      <c r="AH10" s="8">
        <f t="shared" si="2"/>
        <v>0</v>
      </c>
      <c r="AI10" s="8">
        <f t="shared" si="3"/>
        <v>0</v>
      </c>
      <c r="AJ10" s="25"/>
    </row>
    <row r="11" spans="1:36" x14ac:dyDescent="0.25">
      <c r="A11" s="31">
        <v>7</v>
      </c>
      <c r="B11" s="4" t="str">
        <f>اغسطس!B56</f>
        <v>ميريانا احمد</v>
      </c>
      <c r="C11" s="63">
        <f>اغسطس!C56</f>
        <v>10</v>
      </c>
      <c r="D11" s="12"/>
      <c r="E11" s="4"/>
      <c r="F11" s="4"/>
      <c r="G11" s="4"/>
      <c r="H11" s="74"/>
      <c r="I11" s="71"/>
      <c r="J11" s="68"/>
      <c r="K11" s="12"/>
      <c r="L11" s="4"/>
      <c r="M11" s="4"/>
      <c r="N11" s="4"/>
      <c r="O11" s="74"/>
      <c r="P11" s="71"/>
      <c r="Q11" s="68"/>
      <c r="R11" s="12"/>
      <c r="S11" s="4"/>
      <c r="T11" s="4"/>
      <c r="U11" s="4"/>
      <c r="V11" s="74"/>
      <c r="W11" s="71"/>
      <c r="X11" s="68"/>
      <c r="Y11" s="12"/>
      <c r="Z11" s="4"/>
      <c r="AA11" s="4"/>
      <c r="AB11" s="4"/>
      <c r="AC11" s="74"/>
      <c r="AD11" s="71"/>
      <c r="AE11" s="68"/>
      <c r="AF11" s="60">
        <f t="shared" si="0"/>
        <v>0</v>
      </c>
      <c r="AG11" s="4">
        <f t="shared" si="1"/>
        <v>0</v>
      </c>
      <c r="AH11" s="8">
        <f t="shared" si="2"/>
        <v>0</v>
      </c>
      <c r="AI11" s="8">
        <f t="shared" si="3"/>
        <v>0</v>
      </c>
      <c r="AJ11" s="25"/>
    </row>
    <row r="12" spans="1:36" x14ac:dyDescent="0.25">
      <c r="A12" s="31">
        <v>8</v>
      </c>
      <c r="B12" s="4" t="str">
        <f>اغسطس!B57</f>
        <v>اصايل احمد</v>
      </c>
      <c r="C12" s="63">
        <f>اغسطس!C57</f>
        <v>10</v>
      </c>
      <c r="D12" s="12"/>
      <c r="E12" s="4"/>
      <c r="F12" s="4"/>
      <c r="G12" s="4"/>
      <c r="H12" s="74"/>
      <c r="I12" s="71"/>
      <c r="J12" s="68"/>
      <c r="K12" s="12"/>
      <c r="L12" s="4"/>
      <c r="M12" s="4"/>
      <c r="N12" s="4"/>
      <c r="O12" s="74"/>
      <c r="P12" s="71"/>
      <c r="Q12" s="68"/>
      <c r="R12" s="12"/>
      <c r="S12" s="4"/>
      <c r="T12" s="4"/>
      <c r="U12" s="4"/>
      <c r="V12" s="74"/>
      <c r="W12" s="71"/>
      <c r="X12" s="68"/>
      <c r="Y12" s="12"/>
      <c r="Z12" s="4"/>
      <c r="AA12" s="4"/>
      <c r="AB12" s="4"/>
      <c r="AC12" s="74"/>
      <c r="AD12" s="71"/>
      <c r="AE12" s="68"/>
      <c r="AF12" s="60">
        <f t="shared" si="0"/>
        <v>0</v>
      </c>
      <c r="AG12" s="4">
        <f t="shared" si="1"/>
        <v>0</v>
      </c>
      <c r="AH12" s="8">
        <f t="shared" si="2"/>
        <v>0</v>
      </c>
      <c r="AI12" s="8">
        <f t="shared" si="3"/>
        <v>0</v>
      </c>
      <c r="AJ12" s="25"/>
    </row>
    <row r="13" spans="1:36" x14ac:dyDescent="0.25">
      <c r="A13" s="31">
        <v>9</v>
      </c>
      <c r="B13" s="4" t="str">
        <f>اغسطس!B58</f>
        <v>دانة عاطف</v>
      </c>
      <c r="C13" s="63">
        <f>اغسطس!C58</f>
        <v>10</v>
      </c>
      <c r="D13" s="12"/>
      <c r="E13" s="4"/>
      <c r="F13" s="4"/>
      <c r="G13" s="4"/>
      <c r="H13" s="74"/>
      <c r="I13" s="71"/>
      <c r="J13" s="68"/>
      <c r="K13" s="12"/>
      <c r="L13" s="4"/>
      <c r="M13" s="4"/>
      <c r="N13" s="4"/>
      <c r="O13" s="74"/>
      <c r="P13" s="71"/>
      <c r="Q13" s="68"/>
      <c r="R13" s="12"/>
      <c r="S13" s="4"/>
      <c r="T13" s="4"/>
      <c r="U13" s="4"/>
      <c r="V13" s="74"/>
      <c r="W13" s="71"/>
      <c r="X13" s="68"/>
      <c r="Y13" s="12"/>
      <c r="Z13" s="4"/>
      <c r="AA13" s="4"/>
      <c r="AB13" s="4"/>
      <c r="AC13" s="74"/>
      <c r="AD13" s="71"/>
      <c r="AE13" s="68"/>
      <c r="AF13" s="60">
        <f t="shared" si="0"/>
        <v>0</v>
      </c>
      <c r="AG13" s="4">
        <f t="shared" si="1"/>
        <v>0</v>
      </c>
      <c r="AH13" s="8">
        <f t="shared" si="2"/>
        <v>0</v>
      </c>
      <c r="AI13" s="8">
        <f t="shared" si="3"/>
        <v>0</v>
      </c>
      <c r="AJ13" s="25"/>
    </row>
    <row r="14" spans="1:36" x14ac:dyDescent="0.25">
      <c r="A14" s="31">
        <v>10</v>
      </c>
      <c r="B14" s="4" t="str">
        <f>اغسطس!B59</f>
        <v>نوفين خالد</v>
      </c>
      <c r="C14" s="63">
        <f>اغسطس!C59</f>
        <v>10</v>
      </c>
      <c r="D14" s="12"/>
      <c r="E14" s="4"/>
      <c r="F14" s="4"/>
      <c r="G14" s="4"/>
      <c r="H14" s="74"/>
      <c r="I14" s="71"/>
      <c r="J14" s="68"/>
      <c r="K14" s="12"/>
      <c r="L14" s="4"/>
      <c r="M14" s="4"/>
      <c r="N14" s="4"/>
      <c r="O14" s="74"/>
      <c r="P14" s="71"/>
      <c r="Q14" s="68"/>
      <c r="R14" s="12"/>
      <c r="S14" s="4"/>
      <c r="T14" s="4"/>
      <c r="U14" s="4"/>
      <c r="V14" s="74"/>
      <c r="W14" s="71"/>
      <c r="X14" s="68"/>
      <c r="Y14" s="12"/>
      <c r="Z14" s="4"/>
      <c r="AA14" s="4"/>
      <c r="AB14" s="4"/>
      <c r="AC14" s="74"/>
      <c r="AD14" s="71"/>
      <c r="AE14" s="68"/>
      <c r="AF14" s="60">
        <f t="shared" si="0"/>
        <v>0</v>
      </c>
      <c r="AG14" s="4">
        <f t="shared" si="1"/>
        <v>0</v>
      </c>
      <c r="AH14" s="8">
        <f t="shared" si="2"/>
        <v>0</v>
      </c>
      <c r="AI14" s="8">
        <f t="shared" si="3"/>
        <v>0</v>
      </c>
      <c r="AJ14" s="25"/>
    </row>
    <row r="15" spans="1:36" x14ac:dyDescent="0.25">
      <c r="A15" s="31">
        <v>11</v>
      </c>
      <c r="B15" s="4" t="str">
        <f>اغسطس!B60</f>
        <v>ديلارا علاء</v>
      </c>
      <c r="C15" s="63">
        <f>اغسطس!C60</f>
        <v>10</v>
      </c>
      <c r="D15" s="12"/>
      <c r="E15" s="4"/>
      <c r="F15" s="4"/>
      <c r="G15" s="4"/>
      <c r="H15" s="74"/>
      <c r="I15" s="71"/>
      <c r="J15" s="68"/>
      <c r="K15" s="12"/>
      <c r="L15" s="4"/>
      <c r="M15" s="4"/>
      <c r="N15" s="4"/>
      <c r="O15" s="74"/>
      <c r="P15" s="71"/>
      <c r="Q15" s="68"/>
      <c r="R15" s="12"/>
      <c r="S15" s="4"/>
      <c r="T15" s="4"/>
      <c r="U15" s="4"/>
      <c r="V15" s="74"/>
      <c r="W15" s="71"/>
      <c r="X15" s="68"/>
      <c r="Y15" s="12"/>
      <c r="Z15" s="4"/>
      <c r="AA15" s="4"/>
      <c r="AB15" s="4"/>
      <c r="AC15" s="74"/>
      <c r="AD15" s="71"/>
      <c r="AE15" s="68"/>
      <c r="AF15" s="60">
        <f t="shared" si="0"/>
        <v>0</v>
      </c>
      <c r="AG15" s="4">
        <f t="shared" si="1"/>
        <v>0</v>
      </c>
      <c r="AH15" s="8">
        <f t="shared" si="2"/>
        <v>0</v>
      </c>
      <c r="AI15" s="8">
        <f t="shared" si="3"/>
        <v>0</v>
      </c>
      <c r="AJ15" s="25"/>
    </row>
    <row r="16" spans="1:36" x14ac:dyDescent="0.25">
      <c r="A16" s="31">
        <v>12</v>
      </c>
      <c r="B16" s="4" t="str">
        <f>اغسطس!B61</f>
        <v>أروى رﺑﯿﻊ عبدالله</v>
      </c>
      <c r="C16" s="63">
        <f>اغسطس!C61</f>
        <v>11</v>
      </c>
      <c r="D16" s="12"/>
      <c r="E16" s="4"/>
      <c r="F16" s="4"/>
      <c r="G16" s="4"/>
      <c r="H16" s="74"/>
      <c r="I16" s="71"/>
      <c r="J16" s="68"/>
      <c r="K16" s="12"/>
      <c r="L16" s="4"/>
      <c r="M16" s="4"/>
      <c r="N16" s="4"/>
      <c r="O16" s="74"/>
      <c r="P16" s="71"/>
      <c r="Q16" s="68"/>
      <c r="R16" s="12"/>
      <c r="S16" s="4"/>
      <c r="T16" s="4"/>
      <c r="U16" s="4"/>
      <c r="V16" s="74"/>
      <c r="W16" s="71"/>
      <c r="X16" s="68"/>
      <c r="Y16" s="12"/>
      <c r="Z16" s="4"/>
      <c r="AA16" s="4"/>
      <c r="AB16" s="4"/>
      <c r="AC16" s="74"/>
      <c r="AD16" s="71"/>
      <c r="AE16" s="68"/>
      <c r="AF16" s="60">
        <f t="shared" si="0"/>
        <v>0</v>
      </c>
      <c r="AG16" s="4">
        <f t="shared" si="1"/>
        <v>0</v>
      </c>
      <c r="AH16" s="8">
        <f t="shared" si="2"/>
        <v>0</v>
      </c>
      <c r="AI16" s="8">
        <f t="shared" si="3"/>
        <v>0</v>
      </c>
      <c r="AJ16" s="25"/>
    </row>
    <row r="17" spans="1:36" x14ac:dyDescent="0.25">
      <c r="A17" s="31">
        <v>13</v>
      </c>
      <c r="B17" s="4" t="str">
        <f>اغسطس!B62</f>
        <v xml:space="preserve">اﻟﻤﮭﺎ ﻋﺒﺪﷲ الطيار </v>
      </c>
      <c r="C17" s="63">
        <f>اغسطس!C62</f>
        <v>11</v>
      </c>
      <c r="D17" s="12"/>
      <c r="E17" s="4"/>
      <c r="F17" s="4"/>
      <c r="G17" s="4"/>
      <c r="H17" s="74"/>
      <c r="I17" s="71"/>
      <c r="J17" s="68"/>
      <c r="K17" s="12"/>
      <c r="L17" s="4"/>
      <c r="M17" s="4"/>
      <c r="N17" s="4"/>
      <c r="O17" s="74"/>
      <c r="P17" s="71"/>
      <c r="Q17" s="68"/>
      <c r="R17" s="12"/>
      <c r="S17" s="4"/>
      <c r="T17" s="4"/>
      <c r="U17" s="4"/>
      <c r="V17" s="74"/>
      <c r="W17" s="71"/>
      <c r="X17" s="68"/>
      <c r="Y17" s="12"/>
      <c r="Z17" s="4"/>
      <c r="AA17" s="4"/>
      <c r="AB17" s="4"/>
      <c r="AC17" s="74"/>
      <c r="AD17" s="71"/>
      <c r="AE17" s="68"/>
      <c r="AF17" s="60">
        <f t="shared" si="0"/>
        <v>0</v>
      </c>
      <c r="AG17" s="4">
        <f t="shared" si="1"/>
        <v>0</v>
      </c>
      <c r="AH17" s="8">
        <f t="shared" si="2"/>
        <v>0</v>
      </c>
      <c r="AI17" s="8">
        <f t="shared" si="3"/>
        <v>0</v>
      </c>
      <c r="AJ17" s="25"/>
    </row>
    <row r="18" spans="1:36" x14ac:dyDescent="0.25">
      <c r="A18" s="31">
        <v>14</v>
      </c>
      <c r="B18" s="4" t="str">
        <f>اغسطس!B63</f>
        <v xml:space="preserve">ﺟﻨﺎ ﻧﺒﯿﻞ اﻟﺴﯿﺪ </v>
      </c>
      <c r="C18" s="63">
        <f>اغسطس!C63</f>
        <v>11</v>
      </c>
      <c r="D18" s="12"/>
      <c r="E18" s="4"/>
      <c r="F18" s="4"/>
      <c r="G18" s="4"/>
      <c r="H18" s="74"/>
      <c r="I18" s="71"/>
      <c r="J18" s="68"/>
      <c r="K18" s="12"/>
      <c r="L18" s="4"/>
      <c r="M18" s="4"/>
      <c r="N18" s="4"/>
      <c r="O18" s="74"/>
      <c r="P18" s="71"/>
      <c r="Q18" s="68"/>
      <c r="R18" s="12"/>
      <c r="S18" s="4"/>
      <c r="T18" s="4"/>
      <c r="U18" s="4"/>
      <c r="V18" s="74"/>
      <c r="W18" s="71"/>
      <c r="X18" s="68"/>
      <c r="Y18" s="12"/>
      <c r="Z18" s="4"/>
      <c r="AA18" s="4"/>
      <c r="AB18" s="4"/>
      <c r="AC18" s="74"/>
      <c r="AD18" s="71"/>
      <c r="AE18" s="68"/>
      <c r="AF18" s="60">
        <f t="shared" si="0"/>
        <v>0</v>
      </c>
      <c r="AG18" s="4">
        <f t="shared" si="1"/>
        <v>0</v>
      </c>
      <c r="AH18" s="8">
        <f t="shared" si="2"/>
        <v>0</v>
      </c>
      <c r="AI18" s="8">
        <f t="shared" si="3"/>
        <v>0</v>
      </c>
      <c r="AJ18" s="25"/>
    </row>
    <row r="19" spans="1:36" x14ac:dyDescent="0.25">
      <c r="A19" s="31">
        <v>15</v>
      </c>
      <c r="B19" s="4" t="str">
        <f>اغسطس!B64</f>
        <v>ﺟﻨﻰ ﻋﺎدل حيدر</v>
      </c>
      <c r="C19" s="63">
        <f>اغسطس!C64</f>
        <v>11</v>
      </c>
      <c r="D19" s="12"/>
      <c r="E19" s="4"/>
      <c r="F19" s="4"/>
      <c r="G19" s="4"/>
      <c r="H19" s="74"/>
      <c r="I19" s="71"/>
      <c r="J19" s="68"/>
      <c r="K19" s="12"/>
      <c r="L19" s="4"/>
      <c r="M19" s="4"/>
      <c r="N19" s="4"/>
      <c r="O19" s="74"/>
      <c r="P19" s="71"/>
      <c r="Q19" s="68"/>
      <c r="R19" s="12"/>
      <c r="S19" s="4"/>
      <c r="T19" s="4"/>
      <c r="U19" s="4"/>
      <c r="V19" s="74"/>
      <c r="W19" s="71"/>
      <c r="X19" s="68"/>
      <c r="Y19" s="12"/>
      <c r="Z19" s="4"/>
      <c r="AA19" s="4"/>
      <c r="AB19" s="4"/>
      <c r="AC19" s="74"/>
      <c r="AD19" s="71"/>
      <c r="AE19" s="68"/>
      <c r="AF19" s="60">
        <f t="shared" si="0"/>
        <v>0</v>
      </c>
      <c r="AG19" s="4">
        <f t="shared" si="1"/>
        <v>0</v>
      </c>
      <c r="AH19" s="8">
        <f t="shared" si="2"/>
        <v>0</v>
      </c>
      <c r="AI19" s="8">
        <f t="shared" si="3"/>
        <v>0</v>
      </c>
      <c r="AJ19" s="25"/>
    </row>
    <row r="20" spans="1:36" x14ac:dyDescent="0.25">
      <c r="A20" s="31">
        <v>16</v>
      </c>
      <c r="B20" s="4" t="str">
        <f>اغسطس!B65</f>
        <v xml:space="preserve">ﺟﻨﻰ ﻣﺤﻤﺪ ﺣﻤﺪﯾﻦ </v>
      </c>
      <c r="C20" s="63">
        <f>اغسطس!C65</f>
        <v>11</v>
      </c>
      <c r="D20" s="12"/>
      <c r="E20" s="4"/>
      <c r="F20" s="4"/>
      <c r="G20" s="4"/>
      <c r="H20" s="74"/>
      <c r="I20" s="71"/>
      <c r="J20" s="68"/>
      <c r="K20" s="12"/>
      <c r="L20" s="4"/>
      <c r="M20" s="4"/>
      <c r="N20" s="4"/>
      <c r="O20" s="74"/>
      <c r="P20" s="71"/>
      <c r="Q20" s="68"/>
      <c r="R20" s="12"/>
      <c r="S20" s="4"/>
      <c r="T20" s="4"/>
      <c r="U20" s="4"/>
      <c r="V20" s="74"/>
      <c r="W20" s="71"/>
      <c r="X20" s="68"/>
      <c r="Y20" s="12"/>
      <c r="Z20" s="4"/>
      <c r="AA20" s="4"/>
      <c r="AB20" s="4"/>
      <c r="AC20" s="74"/>
      <c r="AD20" s="71"/>
      <c r="AE20" s="68"/>
      <c r="AF20" s="60">
        <f t="shared" si="0"/>
        <v>0</v>
      </c>
      <c r="AG20" s="4">
        <f t="shared" si="1"/>
        <v>0</v>
      </c>
      <c r="AH20" s="8">
        <f t="shared" si="2"/>
        <v>0</v>
      </c>
      <c r="AI20" s="8">
        <f t="shared" si="3"/>
        <v>0</v>
      </c>
      <c r="AJ20" s="25"/>
    </row>
    <row r="21" spans="1:36" x14ac:dyDescent="0.25">
      <c r="A21" s="31">
        <v>17</v>
      </c>
      <c r="B21" s="4" t="str">
        <f>اغسطس!B66</f>
        <v>حبيبه معاذ محمد</v>
      </c>
      <c r="C21" s="63">
        <f>اغسطس!C66</f>
        <v>11</v>
      </c>
      <c r="D21" s="12"/>
      <c r="E21" s="4"/>
      <c r="F21" s="4"/>
      <c r="G21" s="4"/>
      <c r="H21" s="74"/>
      <c r="I21" s="71"/>
      <c r="J21" s="68"/>
      <c r="K21" s="12"/>
      <c r="L21" s="4"/>
      <c r="M21" s="4"/>
      <c r="N21" s="4"/>
      <c r="O21" s="74"/>
      <c r="P21" s="71"/>
      <c r="Q21" s="68"/>
      <c r="R21" s="12"/>
      <c r="S21" s="4"/>
      <c r="T21" s="4"/>
      <c r="U21" s="4"/>
      <c r="V21" s="74"/>
      <c r="W21" s="71"/>
      <c r="X21" s="68"/>
      <c r="Y21" s="12"/>
      <c r="Z21" s="4"/>
      <c r="AA21" s="4"/>
      <c r="AB21" s="4"/>
      <c r="AC21" s="74"/>
      <c r="AD21" s="71"/>
      <c r="AE21" s="68"/>
      <c r="AF21" s="60">
        <f t="shared" si="0"/>
        <v>0</v>
      </c>
      <c r="AG21" s="4">
        <f t="shared" si="1"/>
        <v>0</v>
      </c>
      <c r="AH21" s="8">
        <f t="shared" si="2"/>
        <v>0</v>
      </c>
      <c r="AI21" s="8">
        <f t="shared" si="3"/>
        <v>0</v>
      </c>
      <c r="AJ21" s="25"/>
    </row>
    <row r="22" spans="1:36" x14ac:dyDescent="0.25">
      <c r="A22" s="31">
        <v>18</v>
      </c>
      <c r="B22" s="4" t="str">
        <f>اغسطس!B67</f>
        <v>رهف محمود تقى</v>
      </c>
      <c r="C22" s="63">
        <f>اغسطس!C67</f>
        <v>11</v>
      </c>
      <c r="D22" s="12"/>
      <c r="E22" s="4"/>
      <c r="F22" s="4"/>
      <c r="G22" s="4"/>
      <c r="H22" s="74"/>
      <c r="I22" s="71"/>
      <c r="J22" s="68"/>
      <c r="K22" s="12"/>
      <c r="L22" s="4"/>
      <c r="M22" s="4"/>
      <c r="N22" s="4"/>
      <c r="O22" s="74"/>
      <c r="P22" s="71"/>
      <c r="Q22" s="68"/>
      <c r="R22" s="12"/>
      <c r="S22" s="4"/>
      <c r="T22" s="4"/>
      <c r="U22" s="4"/>
      <c r="V22" s="74"/>
      <c r="W22" s="71"/>
      <c r="X22" s="68"/>
      <c r="Y22" s="12"/>
      <c r="Z22" s="4"/>
      <c r="AA22" s="4"/>
      <c r="AB22" s="4"/>
      <c r="AC22" s="74"/>
      <c r="AD22" s="71"/>
      <c r="AE22" s="68"/>
      <c r="AF22" s="60">
        <f t="shared" si="0"/>
        <v>0</v>
      </c>
      <c r="AG22" s="4">
        <f t="shared" si="1"/>
        <v>0</v>
      </c>
      <c r="AH22" s="8">
        <f t="shared" si="2"/>
        <v>0</v>
      </c>
      <c r="AI22" s="8">
        <f t="shared" si="3"/>
        <v>0</v>
      </c>
      <c r="AJ22" s="25"/>
    </row>
    <row r="23" spans="1:36" x14ac:dyDescent="0.25">
      <c r="A23" s="31">
        <v>19</v>
      </c>
      <c r="B23" s="4" t="str">
        <f>اغسطس!B68</f>
        <v>زينة محمد رمضان</v>
      </c>
      <c r="C23" s="63">
        <f>اغسطس!C68</f>
        <v>11</v>
      </c>
      <c r="D23" s="12"/>
      <c r="E23" s="4"/>
      <c r="F23" s="4"/>
      <c r="G23" s="4"/>
      <c r="H23" s="74"/>
      <c r="I23" s="71"/>
      <c r="J23" s="68"/>
      <c r="K23" s="12"/>
      <c r="L23" s="4"/>
      <c r="M23" s="4"/>
      <c r="N23" s="4"/>
      <c r="O23" s="74"/>
      <c r="P23" s="71"/>
      <c r="Q23" s="68"/>
      <c r="R23" s="12"/>
      <c r="S23" s="4"/>
      <c r="T23" s="4"/>
      <c r="U23" s="4"/>
      <c r="V23" s="74"/>
      <c r="W23" s="71"/>
      <c r="X23" s="68"/>
      <c r="Y23" s="12"/>
      <c r="Z23" s="4"/>
      <c r="AA23" s="4"/>
      <c r="AB23" s="4"/>
      <c r="AC23" s="74"/>
      <c r="AD23" s="71"/>
      <c r="AE23" s="68"/>
      <c r="AF23" s="60">
        <f t="shared" si="0"/>
        <v>0</v>
      </c>
      <c r="AG23" s="4">
        <f t="shared" si="1"/>
        <v>0</v>
      </c>
      <c r="AH23" s="8">
        <f t="shared" si="2"/>
        <v>0</v>
      </c>
      <c r="AI23" s="8">
        <f t="shared" si="3"/>
        <v>0</v>
      </c>
      <c r="AJ23" s="25"/>
    </row>
    <row r="24" spans="1:36" x14ac:dyDescent="0.25">
      <c r="A24" s="31">
        <v>20</v>
      </c>
      <c r="B24" s="4" t="str">
        <f>اغسطس!B69</f>
        <v>عائشة عمر حسن</v>
      </c>
      <c r="C24" s="63">
        <f>اغسطس!C69</f>
        <v>11</v>
      </c>
      <c r="D24" s="12"/>
      <c r="E24" s="4"/>
      <c r="F24" s="4"/>
      <c r="G24" s="4"/>
      <c r="H24" s="74"/>
      <c r="I24" s="71"/>
      <c r="J24" s="68"/>
      <c r="K24" s="12"/>
      <c r="L24" s="4"/>
      <c r="M24" s="4"/>
      <c r="N24" s="4"/>
      <c r="O24" s="74"/>
      <c r="P24" s="71"/>
      <c r="Q24" s="68"/>
      <c r="R24" s="12"/>
      <c r="S24" s="4"/>
      <c r="T24" s="4"/>
      <c r="U24" s="4"/>
      <c r="V24" s="74"/>
      <c r="W24" s="71"/>
      <c r="X24" s="68"/>
      <c r="Y24" s="12"/>
      <c r="Z24" s="4"/>
      <c r="AA24" s="4"/>
      <c r="AB24" s="4"/>
      <c r="AC24" s="74"/>
      <c r="AD24" s="71"/>
      <c r="AE24" s="68"/>
      <c r="AF24" s="60">
        <f t="shared" si="0"/>
        <v>0</v>
      </c>
      <c r="AG24" s="4">
        <f t="shared" si="1"/>
        <v>0</v>
      </c>
      <c r="AH24" s="8">
        <f t="shared" si="2"/>
        <v>0</v>
      </c>
      <c r="AI24" s="8">
        <f t="shared" si="3"/>
        <v>0</v>
      </c>
      <c r="AJ24" s="25"/>
    </row>
    <row r="25" spans="1:36" x14ac:dyDescent="0.25">
      <c r="A25" s="31">
        <v>21</v>
      </c>
      <c r="B25" s="4" t="str">
        <f>اغسطس!B70</f>
        <v xml:space="preserve">عاليه اﺣﻤﺪ ﻣﺤﻤﺪ اﻟﺴﯿﺪ </v>
      </c>
      <c r="C25" s="63">
        <f>اغسطس!C70</f>
        <v>11</v>
      </c>
      <c r="D25" s="12"/>
      <c r="E25" s="4"/>
      <c r="F25" s="4"/>
      <c r="G25" s="4"/>
      <c r="H25" s="74"/>
      <c r="I25" s="71"/>
      <c r="J25" s="68"/>
      <c r="K25" s="12"/>
      <c r="L25" s="4"/>
      <c r="M25" s="4"/>
      <c r="N25" s="4"/>
      <c r="O25" s="74"/>
      <c r="P25" s="71"/>
      <c r="Q25" s="68"/>
      <c r="R25" s="12"/>
      <c r="S25" s="4"/>
      <c r="T25" s="4"/>
      <c r="U25" s="4"/>
      <c r="V25" s="74"/>
      <c r="W25" s="71"/>
      <c r="X25" s="68"/>
      <c r="Y25" s="12"/>
      <c r="Z25" s="4"/>
      <c r="AA25" s="4"/>
      <c r="AB25" s="4"/>
      <c r="AC25" s="74"/>
      <c r="AD25" s="71"/>
      <c r="AE25" s="68"/>
      <c r="AF25" s="60">
        <f t="shared" si="0"/>
        <v>0</v>
      </c>
      <c r="AG25" s="4">
        <f t="shared" si="1"/>
        <v>0</v>
      </c>
      <c r="AH25" s="8">
        <f t="shared" si="2"/>
        <v>0</v>
      </c>
      <c r="AI25" s="8">
        <f t="shared" si="3"/>
        <v>0</v>
      </c>
      <c r="AJ25" s="25"/>
    </row>
    <row r="26" spans="1:36" x14ac:dyDescent="0.25">
      <c r="A26" s="31">
        <v>22</v>
      </c>
      <c r="B26" s="4" t="str">
        <f>اغسطس!B71</f>
        <v xml:space="preserve">ﻏﻨﻰ ﻋﺎﻣﺮ رﺟﺐ </v>
      </c>
      <c r="C26" s="63">
        <f>اغسطس!C71</f>
        <v>11</v>
      </c>
      <c r="D26" s="12"/>
      <c r="E26" s="4"/>
      <c r="F26" s="4"/>
      <c r="G26" s="4"/>
      <c r="H26" s="74"/>
      <c r="I26" s="71"/>
      <c r="J26" s="68"/>
      <c r="K26" s="12"/>
      <c r="L26" s="4"/>
      <c r="M26" s="4"/>
      <c r="N26" s="4"/>
      <c r="O26" s="74"/>
      <c r="P26" s="71"/>
      <c r="Q26" s="68"/>
      <c r="R26" s="12"/>
      <c r="S26" s="4"/>
      <c r="T26" s="4"/>
      <c r="U26" s="4"/>
      <c r="V26" s="74"/>
      <c r="W26" s="71"/>
      <c r="X26" s="68"/>
      <c r="Y26" s="12"/>
      <c r="Z26" s="4"/>
      <c r="AA26" s="4"/>
      <c r="AB26" s="4"/>
      <c r="AC26" s="74"/>
      <c r="AD26" s="71"/>
      <c r="AE26" s="68"/>
      <c r="AF26" s="60">
        <f t="shared" si="0"/>
        <v>0</v>
      </c>
      <c r="AG26" s="4">
        <f t="shared" si="1"/>
        <v>0</v>
      </c>
      <c r="AH26" s="8">
        <f t="shared" si="2"/>
        <v>0</v>
      </c>
      <c r="AI26" s="8">
        <f t="shared" si="3"/>
        <v>0</v>
      </c>
      <c r="AJ26" s="25"/>
    </row>
    <row r="27" spans="1:36" x14ac:dyDescent="0.25">
      <c r="A27" s="31">
        <v>23</v>
      </c>
      <c r="B27" s="4" t="str">
        <f>اغسطس!B72</f>
        <v>كنزي علي محمد</v>
      </c>
      <c r="C27" s="63">
        <f>اغسطس!C72</f>
        <v>11</v>
      </c>
      <c r="D27" s="12"/>
      <c r="E27" s="4"/>
      <c r="F27" s="4"/>
      <c r="G27" s="4"/>
      <c r="H27" s="74"/>
      <c r="I27" s="71"/>
      <c r="J27" s="68"/>
      <c r="K27" s="12"/>
      <c r="L27" s="4"/>
      <c r="M27" s="4"/>
      <c r="N27" s="4"/>
      <c r="O27" s="74"/>
      <c r="P27" s="71"/>
      <c r="Q27" s="68"/>
      <c r="R27" s="12"/>
      <c r="S27" s="4"/>
      <c r="T27" s="4"/>
      <c r="U27" s="4"/>
      <c r="V27" s="74"/>
      <c r="W27" s="71"/>
      <c r="X27" s="68"/>
      <c r="Y27" s="12"/>
      <c r="Z27" s="4"/>
      <c r="AA27" s="4"/>
      <c r="AB27" s="4"/>
      <c r="AC27" s="74"/>
      <c r="AD27" s="71"/>
      <c r="AE27" s="68"/>
      <c r="AF27" s="60">
        <f t="shared" si="0"/>
        <v>0</v>
      </c>
      <c r="AG27" s="4">
        <f t="shared" si="1"/>
        <v>0</v>
      </c>
      <c r="AH27" s="8">
        <f t="shared" si="2"/>
        <v>0</v>
      </c>
      <c r="AI27" s="8">
        <f t="shared" si="3"/>
        <v>0</v>
      </c>
      <c r="AJ27" s="25"/>
    </row>
    <row r="28" spans="1:36" x14ac:dyDescent="0.25">
      <c r="A28" s="31">
        <v>24</v>
      </c>
      <c r="B28" s="4" t="str">
        <f>اغسطس!B73</f>
        <v>لمار محمد سالم</v>
      </c>
      <c r="C28" s="63">
        <f>اغسطس!C73</f>
        <v>11</v>
      </c>
      <c r="D28" s="12"/>
      <c r="E28" s="4"/>
      <c r="F28" s="4"/>
      <c r="G28" s="4"/>
      <c r="H28" s="74"/>
      <c r="I28" s="71"/>
      <c r="J28" s="68"/>
      <c r="K28" s="12"/>
      <c r="L28" s="4"/>
      <c r="M28" s="4"/>
      <c r="N28" s="4"/>
      <c r="O28" s="74"/>
      <c r="P28" s="71"/>
      <c r="Q28" s="68"/>
      <c r="R28" s="12"/>
      <c r="S28" s="4"/>
      <c r="T28" s="4"/>
      <c r="U28" s="4"/>
      <c r="V28" s="74"/>
      <c r="W28" s="71"/>
      <c r="X28" s="68"/>
      <c r="Y28" s="12"/>
      <c r="Z28" s="4"/>
      <c r="AA28" s="4"/>
      <c r="AB28" s="4"/>
      <c r="AC28" s="74"/>
      <c r="AD28" s="71"/>
      <c r="AE28" s="68"/>
      <c r="AF28" s="60">
        <f t="shared" si="0"/>
        <v>0</v>
      </c>
      <c r="AG28" s="4">
        <f t="shared" si="1"/>
        <v>0</v>
      </c>
      <c r="AH28" s="8">
        <f t="shared" si="2"/>
        <v>0</v>
      </c>
      <c r="AI28" s="8">
        <f t="shared" si="3"/>
        <v>0</v>
      </c>
      <c r="AJ28" s="25"/>
    </row>
    <row r="29" spans="1:36" x14ac:dyDescent="0.25">
      <c r="A29" s="31">
        <v>25</v>
      </c>
      <c r="B29" s="4" t="str">
        <f>اغسطس!B74</f>
        <v>ﻟﯿﻨﺎ اﺣﻤﺪ الشناوي</v>
      </c>
      <c r="C29" s="63">
        <f>اغسطس!C74</f>
        <v>11</v>
      </c>
      <c r="D29" s="12"/>
      <c r="E29" s="4"/>
      <c r="F29" s="4"/>
      <c r="G29" s="4"/>
      <c r="H29" s="74"/>
      <c r="I29" s="71"/>
      <c r="J29" s="68"/>
      <c r="K29" s="12"/>
      <c r="L29" s="4"/>
      <c r="M29" s="4"/>
      <c r="N29" s="4"/>
      <c r="O29" s="74"/>
      <c r="P29" s="71"/>
      <c r="Q29" s="68"/>
      <c r="R29" s="12"/>
      <c r="S29" s="4"/>
      <c r="T29" s="4"/>
      <c r="U29" s="4"/>
      <c r="V29" s="74"/>
      <c r="W29" s="71"/>
      <c r="X29" s="68"/>
      <c r="Y29" s="12"/>
      <c r="Z29" s="4"/>
      <c r="AA29" s="4"/>
      <c r="AB29" s="4"/>
      <c r="AC29" s="74"/>
      <c r="AD29" s="71"/>
      <c r="AE29" s="68"/>
      <c r="AF29" s="60">
        <f t="shared" si="0"/>
        <v>0</v>
      </c>
      <c r="AG29" s="4">
        <f t="shared" si="1"/>
        <v>0</v>
      </c>
      <c r="AH29" s="8">
        <f t="shared" si="2"/>
        <v>0</v>
      </c>
      <c r="AI29" s="8">
        <f t="shared" si="3"/>
        <v>0</v>
      </c>
      <c r="AJ29" s="25"/>
    </row>
    <row r="30" spans="1:36" x14ac:dyDescent="0.25">
      <c r="A30" s="31">
        <v>26</v>
      </c>
      <c r="B30" s="4" t="str">
        <f>اغسطس!B75</f>
        <v>ﻣﻠﻚ ﻋﺎدل عيسى</v>
      </c>
      <c r="C30" s="63">
        <f>اغسطس!C75</f>
        <v>11</v>
      </c>
      <c r="D30" s="12"/>
      <c r="E30" s="4"/>
      <c r="F30" s="4"/>
      <c r="G30" s="4"/>
      <c r="H30" s="74"/>
      <c r="I30" s="71"/>
      <c r="J30" s="68"/>
      <c r="K30" s="12"/>
      <c r="L30" s="4"/>
      <c r="M30" s="4"/>
      <c r="N30" s="4"/>
      <c r="O30" s="74"/>
      <c r="P30" s="71"/>
      <c r="Q30" s="68"/>
      <c r="R30" s="12"/>
      <c r="S30" s="4"/>
      <c r="T30" s="4"/>
      <c r="U30" s="4"/>
      <c r="V30" s="74"/>
      <c r="W30" s="71"/>
      <c r="X30" s="68"/>
      <c r="Y30" s="12"/>
      <c r="Z30" s="4"/>
      <c r="AA30" s="4"/>
      <c r="AB30" s="4"/>
      <c r="AC30" s="74"/>
      <c r="AD30" s="71"/>
      <c r="AE30" s="68"/>
      <c r="AF30" s="60">
        <f t="shared" si="0"/>
        <v>0</v>
      </c>
      <c r="AG30" s="4">
        <f t="shared" si="1"/>
        <v>0</v>
      </c>
      <c r="AH30" s="8">
        <f t="shared" si="2"/>
        <v>0</v>
      </c>
      <c r="AI30" s="8">
        <f t="shared" si="3"/>
        <v>0</v>
      </c>
      <c r="AJ30" s="25"/>
    </row>
    <row r="31" spans="1:36" x14ac:dyDescent="0.25">
      <c r="A31" s="31">
        <v>27</v>
      </c>
      <c r="B31" s="4" t="str">
        <f>اغسطس!B76</f>
        <v>ﻣﻠﻚ ﻋﻼء السعيد</v>
      </c>
      <c r="C31" s="63">
        <f>اغسطس!C76</f>
        <v>11</v>
      </c>
      <c r="D31" s="12"/>
      <c r="E31" s="4"/>
      <c r="F31" s="4"/>
      <c r="G31" s="4"/>
      <c r="H31" s="74"/>
      <c r="I31" s="71"/>
      <c r="J31" s="68"/>
      <c r="K31" s="12"/>
      <c r="L31" s="4"/>
      <c r="M31" s="4"/>
      <c r="N31" s="4"/>
      <c r="O31" s="74"/>
      <c r="P31" s="71"/>
      <c r="Q31" s="68"/>
      <c r="R31" s="12"/>
      <c r="S31" s="4"/>
      <c r="T31" s="4"/>
      <c r="U31" s="4"/>
      <c r="V31" s="74"/>
      <c r="W31" s="71"/>
      <c r="X31" s="68"/>
      <c r="Y31" s="12"/>
      <c r="Z31" s="4"/>
      <c r="AA31" s="4"/>
      <c r="AB31" s="4"/>
      <c r="AC31" s="74"/>
      <c r="AD31" s="71"/>
      <c r="AE31" s="68"/>
      <c r="AF31" s="60">
        <f t="shared" si="0"/>
        <v>0</v>
      </c>
      <c r="AG31" s="4">
        <f t="shared" si="1"/>
        <v>0</v>
      </c>
      <c r="AH31" s="8">
        <f t="shared" si="2"/>
        <v>0</v>
      </c>
      <c r="AI31" s="8">
        <f t="shared" si="3"/>
        <v>0</v>
      </c>
      <c r="AJ31" s="25"/>
    </row>
    <row r="32" spans="1:36" x14ac:dyDescent="0.25">
      <c r="A32" s="31">
        <v>28</v>
      </c>
      <c r="B32" s="4" t="str">
        <f>اغسطس!B77</f>
        <v>ﻣﻠﻚ ﻋﻤﺎد سليمان</v>
      </c>
      <c r="C32" s="63">
        <f>اغسطس!C77</f>
        <v>11</v>
      </c>
      <c r="D32" s="12"/>
      <c r="E32" s="4"/>
      <c r="F32" s="4"/>
      <c r="G32" s="4"/>
      <c r="H32" s="74"/>
      <c r="I32" s="71"/>
      <c r="J32" s="68"/>
      <c r="K32" s="12"/>
      <c r="L32" s="4"/>
      <c r="M32" s="4"/>
      <c r="N32" s="4"/>
      <c r="O32" s="74"/>
      <c r="P32" s="71"/>
      <c r="Q32" s="68"/>
      <c r="R32" s="12"/>
      <c r="S32" s="4"/>
      <c r="T32" s="4"/>
      <c r="U32" s="4"/>
      <c r="V32" s="74"/>
      <c r="W32" s="71"/>
      <c r="X32" s="68"/>
      <c r="Y32" s="12"/>
      <c r="Z32" s="4"/>
      <c r="AA32" s="4"/>
      <c r="AB32" s="4"/>
      <c r="AC32" s="74"/>
      <c r="AD32" s="71"/>
      <c r="AE32" s="68"/>
      <c r="AF32" s="60">
        <f t="shared" si="0"/>
        <v>0</v>
      </c>
      <c r="AG32" s="4">
        <f t="shared" si="1"/>
        <v>0</v>
      </c>
      <c r="AH32" s="8">
        <f t="shared" si="2"/>
        <v>0</v>
      </c>
      <c r="AI32" s="8">
        <f t="shared" si="3"/>
        <v>0</v>
      </c>
      <c r="AJ32" s="25"/>
    </row>
    <row r="33" spans="1:36" x14ac:dyDescent="0.25">
      <c r="A33" s="31">
        <v>29</v>
      </c>
      <c r="B33" s="4" t="str">
        <f>اغسطس!B78</f>
        <v>ﯾﺎﺳﻤﯿﻦ ﻋﻮض النور</v>
      </c>
      <c r="C33" s="63">
        <f>اغسطس!C78</f>
        <v>11</v>
      </c>
      <c r="D33" s="12"/>
      <c r="E33" s="4"/>
      <c r="F33" s="4"/>
      <c r="G33" s="4"/>
      <c r="H33" s="74"/>
      <c r="I33" s="71"/>
      <c r="J33" s="68"/>
      <c r="K33" s="12"/>
      <c r="L33" s="4"/>
      <c r="M33" s="4"/>
      <c r="N33" s="4"/>
      <c r="O33" s="74"/>
      <c r="P33" s="71"/>
      <c r="Q33" s="68"/>
      <c r="R33" s="12"/>
      <c r="S33" s="4"/>
      <c r="T33" s="4"/>
      <c r="U33" s="4"/>
      <c r="V33" s="74"/>
      <c r="W33" s="71"/>
      <c r="X33" s="68"/>
      <c r="Y33" s="12"/>
      <c r="Z33" s="4"/>
      <c r="AA33" s="4"/>
      <c r="AB33" s="4"/>
      <c r="AC33" s="74"/>
      <c r="AD33" s="71"/>
      <c r="AE33" s="68"/>
      <c r="AF33" s="60">
        <f t="shared" si="0"/>
        <v>0</v>
      </c>
      <c r="AG33" s="4">
        <f t="shared" si="1"/>
        <v>0</v>
      </c>
      <c r="AH33" s="8">
        <f t="shared" si="2"/>
        <v>0</v>
      </c>
      <c r="AI33" s="8">
        <f t="shared" si="3"/>
        <v>0</v>
      </c>
      <c r="AJ33" s="25"/>
    </row>
    <row r="34" spans="1:36" x14ac:dyDescent="0.25">
      <c r="A34" s="31">
        <v>30</v>
      </c>
      <c r="B34" s="4" t="str">
        <f>اغسطس!B79</f>
        <v>سارة عاهد</v>
      </c>
      <c r="C34" s="63">
        <f>اغسطس!C79</f>
        <v>11</v>
      </c>
      <c r="D34" s="12"/>
      <c r="E34" s="4"/>
      <c r="F34" s="4"/>
      <c r="G34" s="4"/>
      <c r="H34" s="74"/>
      <c r="I34" s="71"/>
      <c r="J34" s="68"/>
      <c r="K34" s="12"/>
      <c r="L34" s="4"/>
      <c r="M34" s="4"/>
      <c r="N34" s="4"/>
      <c r="O34" s="74"/>
      <c r="P34" s="71"/>
      <c r="Q34" s="68"/>
      <c r="R34" s="12"/>
      <c r="S34" s="4"/>
      <c r="T34" s="4"/>
      <c r="U34" s="4"/>
      <c r="V34" s="74"/>
      <c r="W34" s="71"/>
      <c r="X34" s="68"/>
      <c r="Y34" s="12"/>
      <c r="Z34" s="4"/>
      <c r="AA34" s="4"/>
      <c r="AB34" s="4"/>
      <c r="AC34" s="74"/>
      <c r="AD34" s="71"/>
      <c r="AE34" s="68"/>
      <c r="AF34" s="60">
        <f t="shared" si="0"/>
        <v>0</v>
      </c>
      <c r="AG34" s="4">
        <f t="shared" si="1"/>
        <v>0</v>
      </c>
      <c r="AH34" s="8">
        <f t="shared" si="2"/>
        <v>0</v>
      </c>
      <c r="AI34" s="8">
        <f t="shared" si="3"/>
        <v>0</v>
      </c>
      <c r="AJ34" s="25"/>
    </row>
    <row r="35" spans="1:36" x14ac:dyDescent="0.25">
      <c r="A35" s="31">
        <v>31</v>
      </c>
      <c r="B35" s="4" t="str">
        <f>اغسطس!B80</f>
        <v>الاء رافت</v>
      </c>
      <c r="C35" s="63">
        <f>اغسطس!C80</f>
        <v>11</v>
      </c>
      <c r="D35" s="12"/>
      <c r="E35" s="4"/>
      <c r="F35" s="4"/>
      <c r="G35" s="4"/>
      <c r="H35" s="74"/>
      <c r="I35" s="71"/>
      <c r="J35" s="68"/>
      <c r="K35" s="12"/>
      <c r="L35" s="4"/>
      <c r="M35" s="4"/>
      <c r="N35" s="4"/>
      <c r="O35" s="74"/>
      <c r="P35" s="71"/>
      <c r="Q35" s="68"/>
      <c r="R35" s="12"/>
      <c r="S35" s="4"/>
      <c r="T35" s="4"/>
      <c r="U35" s="4"/>
      <c r="V35" s="74"/>
      <c r="W35" s="71"/>
      <c r="X35" s="68"/>
      <c r="Y35" s="12"/>
      <c r="Z35" s="4"/>
      <c r="AA35" s="4"/>
      <c r="AB35" s="4"/>
      <c r="AC35" s="74"/>
      <c r="AD35" s="71"/>
      <c r="AE35" s="68"/>
      <c r="AF35" s="60">
        <f t="shared" si="0"/>
        <v>0</v>
      </c>
      <c r="AG35" s="4">
        <f t="shared" si="1"/>
        <v>0</v>
      </c>
      <c r="AH35" s="8">
        <f t="shared" si="2"/>
        <v>0</v>
      </c>
      <c r="AI35" s="8">
        <f t="shared" si="3"/>
        <v>0</v>
      </c>
      <c r="AJ35" s="25"/>
    </row>
    <row r="36" spans="1:36" x14ac:dyDescent="0.25">
      <c r="A36" s="31">
        <v>32</v>
      </c>
      <c r="B36" s="4" t="str">
        <f>اغسطس!B81</f>
        <v>يارا وليد</v>
      </c>
      <c r="C36" s="63">
        <f>اغسطس!C81</f>
        <v>11</v>
      </c>
      <c r="D36" s="12"/>
      <c r="E36" s="4"/>
      <c r="F36" s="4"/>
      <c r="G36" s="4"/>
      <c r="H36" s="74"/>
      <c r="I36" s="71"/>
      <c r="J36" s="68"/>
      <c r="K36" s="12"/>
      <c r="L36" s="4"/>
      <c r="M36" s="4"/>
      <c r="N36" s="4"/>
      <c r="O36" s="74"/>
      <c r="P36" s="71"/>
      <c r="Q36" s="68"/>
      <c r="R36" s="12"/>
      <c r="S36" s="4"/>
      <c r="T36" s="4"/>
      <c r="U36" s="4"/>
      <c r="V36" s="74"/>
      <c r="W36" s="71"/>
      <c r="X36" s="68"/>
      <c r="Y36" s="12"/>
      <c r="Z36" s="4"/>
      <c r="AA36" s="4"/>
      <c r="AB36" s="4"/>
      <c r="AC36" s="74"/>
      <c r="AD36" s="71"/>
      <c r="AE36" s="68"/>
      <c r="AF36" s="60">
        <f t="shared" si="0"/>
        <v>0</v>
      </c>
      <c r="AG36" s="4">
        <f t="shared" si="1"/>
        <v>0</v>
      </c>
      <c r="AH36" s="8">
        <f t="shared" si="2"/>
        <v>0</v>
      </c>
      <c r="AI36" s="8">
        <f t="shared" si="3"/>
        <v>0</v>
      </c>
      <c r="AJ36" s="25"/>
    </row>
    <row r="37" spans="1:36" x14ac:dyDescent="0.25">
      <c r="A37" s="31">
        <v>33</v>
      </c>
      <c r="B37" s="4" t="str">
        <f>اغسطس!B82</f>
        <v xml:space="preserve">ﻣﺮﯾﻢ ﻣﺤﻤﺪ ﺳﯿﺪ </v>
      </c>
      <c r="C37" s="63">
        <f>اغسطس!C82</f>
        <v>11</v>
      </c>
      <c r="D37" s="12"/>
      <c r="E37" s="4"/>
      <c r="F37" s="4"/>
      <c r="G37" s="4"/>
      <c r="H37" s="74"/>
      <c r="I37" s="71"/>
      <c r="J37" s="68"/>
      <c r="K37" s="12"/>
      <c r="L37" s="4"/>
      <c r="M37" s="4"/>
      <c r="N37" s="4"/>
      <c r="O37" s="74"/>
      <c r="P37" s="71"/>
      <c r="Q37" s="68"/>
      <c r="R37" s="12"/>
      <c r="S37" s="4"/>
      <c r="T37" s="4"/>
      <c r="U37" s="4"/>
      <c r="V37" s="74"/>
      <c r="W37" s="71"/>
      <c r="X37" s="68"/>
      <c r="Y37" s="12"/>
      <c r="Z37" s="4"/>
      <c r="AA37" s="4"/>
      <c r="AB37" s="4"/>
      <c r="AC37" s="74"/>
      <c r="AD37" s="71"/>
      <c r="AE37" s="68"/>
      <c r="AF37" s="60">
        <f t="shared" ref="AF37:AF61" si="4">COUNTIF(D37:AE37,"ح")</f>
        <v>0</v>
      </c>
      <c r="AG37" s="4">
        <f t="shared" ref="AG37:AG61" si="5">COUNTIF(D37:AE37,"غ")</f>
        <v>0</v>
      </c>
      <c r="AH37" s="8">
        <f t="shared" ref="AH37:AH61" si="6">COUNTIF(D37:AE37,"ب")</f>
        <v>0</v>
      </c>
      <c r="AI37" s="8">
        <f t="shared" ref="AI37:AI61" si="7">COUNTIF(D37:AE37,"ت")</f>
        <v>0</v>
      </c>
      <c r="AJ37" s="25"/>
    </row>
    <row r="38" spans="1:36" x14ac:dyDescent="0.25">
      <c r="A38" s="31">
        <v>34</v>
      </c>
      <c r="B38" s="4" t="str">
        <f>اغسطس!B83</f>
        <v xml:space="preserve">بسملة ﻓﯿﺼﻞ ﻣﺤﻤﺪ </v>
      </c>
      <c r="C38" s="63">
        <f>اغسطس!C83</f>
        <v>11</v>
      </c>
      <c r="D38" s="12"/>
      <c r="E38" s="4"/>
      <c r="F38" s="4"/>
      <c r="G38" s="4"/>
      <c r="H38" s="74"/>
      <c r="I38" s="71"/>
      <c r="J38" s="68"/>
      <c r="K38" s="12"/>
      <c r="L38" s="4"/>
      <c r="M38" s="4"/>
      <c r="N38" s="4"/>
      <c r="O38" s="74"/>
      <c r="P38" s="71"/>
      <c r="Q38" s="68"/>
      <c r="R38" s="12"/>
      <c r="S38" s="4"/>
      <c r="T38" s="4"/>
      <c r="U38" s="4"/>
      <c r="V38" s="74"/>
      <c r="W38" s="71"/>
      <c r="X38" s="68"/>
      <c r="Y38" s="12"/>
      <c r="Z38" s="4"/>
      <c r="AA38" s="4"/>
      <c r="AB38" s="4"/>
      <c r="AC38" s="74"/>
      <c r="AD38" s="71"/>
      <c r="AE38" s="68"/>
      <c r="AF38" s="60">
        <f t="shared" si="4"/>
        <v>0</v>
      </c>
      <c r="AG38" s="4">
        <f t="shared" si="5"/>
        <v>0</v>
      </c>
      <c r="AH38" s="8">
        <f t="shared" si="6"/>
        <v>0</v>
      </c>
      <c r="AI38" s="8">
        <f t="shared" si="7"/>
        <v>0</v>
      </c>
      <c r="AJ38" s="25"/>
    </row>
    <row r="39" spans="1:36" x14ac:dyDescent="0.25">
      <c r="A39" s="31">
        <v>35</v>
      </c>
      <c r="B39" s="4" t="str">
        <f>اغسطس!B84</f>
        <v>ﺟﺎﺳﻤﯿﻦ طﺎرق السيد</v>
      </c>
      <c r="C39" s="63">
        <f>اغسطس!C84</f>
        <v>11</v>
      </c>
      <c r="D39" s="12"/>
      <c r="E39" s="4"/>
      <c r="F39" s="4"/>
      <c r="G39" s="4"/>
      <c r="H39" s="74"/>
      <c r="I39" s="71"/>
      <c r="J39" s="68"/>
      <c r="K39" s="12"/>
      <c r="L39" s="4"/>
      <c r="M39" s="4"/>
      <c r="N39" s="4"/>
      <c r="O39" s="74"/>
      <c r="P39" s="71"/>
      <c r="Q39" s="68"/>
      <c r="R39" s="12"/>
      <c r="S39" s="4"/>
      <c r="T39" s="4"/>
      <c r="U39" s="4"/>
      <c r="V39" s="74"/>
      <c r="W39" s="71"/>
      <c r="X39" s="68"/>
      <c r="Y39" s="12"/>
      <c r="Z39" s="4"/>
      <c r="AA39" s="4"/>
      <c r="AB39" s="4"/>
      <c r="AC39" s="74"/>
      <c r="AD39" s="71"/>
      <c r="AE39" s="68"/>
      <c r="AF39" s="60">
        <f t="shared" si="4"/>
        <v>0</v>
      </c>
      <c r="AG39" s="4">
        <f t="shared" si="5"/>
        <v>0</v>
      </c>
      <c r="AH39" s="8">
        <f t="shared" si="6"/>
        <v>0</v>
      </c>
      <c r="AI39" s="8">
        <f t="shared" si="7"/>
        <v>0</v>
      </c>
      <c r="AJ39" s="25"/>
    </row>
    <row r="40" spans="1:36" x14ac:dyDescent="0.25">
      <c r="A40" s="31">
        <v>36</v>
      </c>
      <c r="B40" s="4" t="str">
        <f>اغسطس!B85</f>
        <v xml:space="preserve">ﺟﻨﻰ ابراهيم ﻋﺒﺪ اﻟﻌﺰﯾﺰ </v>
      </c>
      <c r="C40" s="63">
        <f>اغسطس!C85</f>
        <v>11</v>
      </c>
      <c r="D40" s="12"/>
      <c r="E40" s="4"/>
      <c r="F40" s="4"/>
      <c r="G40" s="4"/>
      <c r="H40" s="74"/>
      <c r="I40" s="71"/>
      <c r="J40" s="68"/>
      <c r="K40" s="12"/>
      <c r="L40" s="4"/>
      <c r="M40" s="4"/>
      <c r="N40" s="4"/>
      <c r="O40" s="74"/>
      <c r="P40" s="71"/>
      <c r="Q40" s="68"/>
      <c r="R40" s="12"/>
      <c r="S40" s="4"/>
      <c r="T40" s="4"/>
      <c r="U40" s="4"/>
      <c r="V40" s="74"/>
      <c r="W40" s="71"/>
      <c r="X40" s="68"/>
      <c r="Y40" s="12"/>
      <c r="Z40" s="4"/>
      <c r="AA40" s="4"/>
      <c r="AB40" s="4"/>
      <c r="AC40" s="74"/>
      <c r="AD40" s="71"/>
      <c r="AE40" s="68"/>
      <c r="AF40" s="60">
        <f t="shared" si="4"/>
        <v>0</v>
      </c>
      <c r="AG40" s="4">
        <f t="shared" si="5"/>
        <v>0</v>
      </c>
      <c r="AH40" s="8">
        <f t="shared" si="6"/>
        <v>0</v>
      </c>
      <c r="AI40" s="8">
        <f t="shared" si="7"/>
        <v>0</v>
      </c>
      <c r="AJ40" s="25"/>
    </row>
    <row r="41" spans="1:36" x14ac:dyDescent="0.25">
      <c r="A41" s="31">
        <v>37</v>
      </c>
      <c r="B41" s="4" t="str">
        <f>اغسطس!B86</f>
        <v>ﺣﻨﯿﻦ ايهاب محمد</v>
      </c>
      <c r="C41" s="63">
        <f>اغسطس!C86</f>
        <v>11</v>
      </c>
      <c r="D41" s="12"/>
      <c r="E41" s="4"/>
      <c r="F41" s="4"/>
      <c r="G41" s="4"/>
      <c r="H41" s="74"/>
      <c r="I41" s="71"/>
      <c r="J41" s="68"/>
      <c r="K41" s="12"/>
      <c r="L41" s="4"/>
      <c r="M41" s="4"/>
      <c r="N41" s="4"/>
      <c r="O41" s="74"/>
      <c r="P41" s="71"/>
      <c r="Q41" s="68"/>
      <c r="R41" s="12"/>
      <c r="S41" s="4"/>
      <c r="T41" s="4"/>
      <c r="U41" s="4"/>
      <c r="V41" s="74"/>
      <c r="W41" s="71"/>
      <c r="X41" s="68"/>
      <c r="Y41" s="12"/>
      <c r="Z41" s="4"/>
      <c r="AA41" s="4"/>
      <c r="AB41" s="4"/>
      <c r="AC41" s="74"/>
      <c r="AD41" s="71"/>
      <c r="AE41" s="68"/>
      <c r="AF41" s="60">
        <f t="shared" si="4"/>
        <v>0</v>
      </c>
      <c r="AG41" s="4">
        <f t="shared" si="5"/>
        <v>0</v>
      </c>
      <c r="AH41" s="8">
        <f t="shared" si="6"/>
        <v>0</v>
      </c>
      <c r="AI41" s="8">
        <f t="shared" si="7"/>
        <v>0</v>
      </c>
      <c r="AJ41" s="25"/>
    </row>
    <row r="42" spans="1:36" x14ac:dyDescent="0.25">
      <c r="A42" s="31">
        <v>38</v>
      </c>
      <c r="B42" s="4" t="str">
        <f>اغسطس!B87</f>
        <v>راﻣﺎ اﺣﻤﺪ ﻋﺴﻮﻧﻲ</v>
      </c>
      <c r="C42" s="63">
        <f>اغسطس!C87</f>
        <v>11</v>
      </c>
      <c r="D42" s="12"/>
      <c r="E42" s="4"/>
      <c r="F42" s="4"/>
      <c r="G42" s="4"/>
      <c r="H42" s="74"/>
      <c r="I42" s="71"/>
      <c r="J42" s="68"/>
      <c r="K42" s="12"/>
      <c r="L42" s="4"/>
      <c r="M42" s="4"/>
      <c r="N42" s="4"/>
      <c r="O42" s="74"/>
      <c r="P42" s="71"/>
      <c r="Q42" s="68"/>
      <c r="R42" s="12"/>
      <c r="S42" s="4"/>
      <c r="T42" s="4"/>
      <c r="U42" s="4"/>
      <c r="V42" s="74"/>
      <c r="W42" s="71"/>
      <c r="X42" s="68"/>
      <c r="Y42" s="12"/>
      <c r="Z42" s="4"/>
      <c r="AA42" s="4"/>
      <c r="AB42" s="4"/>
      <c r="AC42" s="74"/>
      <c r="AD42" s="71"/>
      <c r="AE42" s="68"/>
      <c r="AF42" s="60">
        <f t="shared" si="4"/>
        <v>0</v>
      </c>
      <c r="AG42" s="4">
        <f t="shared" si="5"/>
        <v>0</v>
      </c>
      <c r="AH42" s="8">
        <f t="shared" si="6"/>
        <v>0</v>
      </c>
      <c r="AI42" s="8">
        <f t="shared" si="7"/>
        <v>0</v>
      </c>
      <c r="AJ42" s="25"/>
    </row>
    <row r="43" spans="1:36" x14ac:dyDescent="0.25">
      <c r="A43" s="31">
        <v>39</v>
      </c>
      <c r="B43" s="4" t="str">
        <f>اغسطس!B88</f>
        <v>ريتال محمد العتيبي</v>
      </c>
      <c r="C43" s="63">
        <f>اغسطس!C88</f>
        <v>11</v>
      </c>
      <c r="D43" s="12"/>
      <c r="E43" s="4"/>
      <c r="F43" s="4"/>
      <c r="G43" s="4"/>
      <c r="H43" s="74"/>
      <c r="I43" s="71"/>
      <c r="J43" s="68"/>
      <c r="K43" s="12"/>
      <c r="L43" s="4"/>
      <c r="M43" s="4"/>
      <c r="N43" s="4"/>
      <c r="O43" s="74"/>
      <c r="P43" s="71"/>
      <c r="Q43" s="68"/>
      <c r="R43" s="12"/>
      <c r="S43" s="4"/>
      <c r="T43" s="4"/>
      <c r="U43" s="4"/>
      <c r="V43" s="74"/>
      <c r="W43" s="71"/>
      <c r="X43" s="68"/>
      <c r="Y43" s="12"/>
      <c r="Z43" s="4"/>
      <c r="AA43" s="4"/>
      <c r="AB43" s="4"/>
      <c r="AC43" s="74"/>
      <c r="AD43" s="71"/>
      <c r="AE43" s="68"/>
      <c r="AF43" s="60">
        <f t="shared" si="4"/>
        <v>0</v>
      </c>
      <c r="AG43" s="4">
        <f t="shared" si="5"/>
        <v>0</v>
      </c>
      <c r="AH43" s="8">
        <f t="shared" si="6"/>
        <v>0</v>
      </c>
      <c r="AI43" s="8">
        <f t="shared" si="7"/>
        <v>0</v>
      </c>
      <c r="AJ43" s="25"/>
    </row>
    <row r="44" spans="1:36" x14ac:dyDescent="0.25">
      <c r="A44" s="31">
        <v>40</v>
      </c>
      <c r="B44" s="4" t="str">
        <f>اغسطس!B89</f>
        <v>ﺳﻤﺎ ﻣﺤﻤﻮد ﺣﺎﻣﺪ ﻏﺎﻧﻢ</v>
      </c>
      <c r="C44" s="63">
        <f>اغسطس!C89</f>
        <v>11</v>
      </c>
      <c r="D44" s="12"/>
      <c r="E44" s="4"/>
      <c r="F44" s="4"/>
      <c r="G44" s="4"/>
      <c r="H44" s="74"/>
      <c r="I44" s="71"/>
      <c r="J44" s="68"/>
      <c r="K44" s="12"/>
      <c r="L44" s="4"/>
      <c r="M44" s="4"/>
      <c r="N44" s="4"/>
      <c r="O44" s="74"/>
      <c r="P44" s="71"/>
      <c r="Q44" s="68"/>
      <c r="R44" s="12"/>
      <c r="S44" s="4"/>
      <c r="T44" s="4"/>
      <c r="U44" s="4"/>
      <c r="V44" s="74"/>
      <c r="W44" s="71"/>
      <c r="X44" s="68"/>
      <c r="Y44" s="12"/>
      <c r="Z44" s="4"/>
      <c r="AA44" s="4"/>
      <c r="AB44" s="4"/>
      <c r="AC44" s="74"/>
      <c r="AD44" s="71"/>
      <c r="AE44" s="68"/>
      <c r="AF44" s="60">
        <f t="shared" si="4"/>
        <v>0</v>
      </c>
      <c r="AG44" s="4">
        <f t="shared" si="5"/>
        <v>0</v>
      </c>
      <c r="AH44" s="8">
        <f t="shared" si="6"/>
        <v>0</v>
      </c>
      <c r="AI44" s="8">
        <f t="shared" si="7"/>
        <v>0</v>
      </c>
      <c r="AJ44" s="25"/>
    </row>
    <row r="45" spans="1:36" x14ac:dyDescent="0.25">
      <c r="A45" s="31">
        <v>41</v>
      </c>
      <c r="B45" s="4" t="str">
        <f>اغسطس!B90</f>
        <v>ﻟﻤﯿﺲ ﻋﺜﻤﺎن اسامة</v>
      </c>
      <c r="C45" s="63">
        <f>اغسطس!C90</f>
        <v>11</v>
      </c>
      <c r="D45" s="12"/>
      <c r="E45" s="4"/>
      <c r="F45" s="4"/>
      <c r="G45" s="4"/>
      <c r="H45" s="74"/>
      <c r="I45" s="71"/>
      <c r="J45" s="68"/>
      <c r="K45" s="12"/>
      <c r="L45" s="4"/>
      <c r="M45" s="4"/>
      <c r="N45" s="4"/>
      <c r="O45" s="74"/>
      <c r="P45" s="71"/>
      <c r="Q45" s="68"/>
      <c r="R45" s="12"/>
      <c r="S45" s="4"/>
      <c r="T45" s="4"/>
      <c r="U45" s="4"/>
      <c r="V45" s="74"/>
      <c r="W45" s="71"/>
      <c r="X45" s="68"/>
      <c r="Y45" s="12"/>
      <c r="Z45" s="4"/>
      <c r="AA45" s="4"/>
      <c r="AB45" s="4"/>
      <c r="AC45" s="74"/>
      <c r="AD45" s="71"/>
      <c r="AE45" s="68"/>
      <c r="AF45" s="60">
        <f t="shared" si="4"/>
        <v>0</v>
      </c>
      <c r="AG45" s="4">
        <f t="shared" si="5"/>
        <v>0</v>
      </c>
      <c r="AH45" s="8">
        <f t="shared" si="6"/>
        <v>0</v>
      </c>
      <c r="AI45" s="8">
        <f t="shared" si="7"/>
        <v>0</v>
      </c>
      <c r="AJ45" s="25"/>
    </row>
    <row r="46" spans="1:36" x14ac:dyDescent="0.25">
      <c r="A46" s="31">
        <v>42</v>
      </c>
      <c r="B46" s="4" t="str">
        <f>اغسطس!B91</f>
        <v>ﻣﺮﯾﻢ اﺣﻤﺪ ﺧﻠﯿﻞ</v>
      </c>
      <c r="C46" s="63">
        <f>اغسطس!C91</f>
        <v>11</v>
      </c>
      <c r="D46" s="12"/>
      <c r="E46" s="4"/>
      <c r="F46" s="4"/>
      <c r="G46" s="4"/>
      <c r="H46" s="74"/>
      <c r="I46" s="71"/>
      <c r="J46" s="68"/>
      <c r="K46" s="12"/>
      <c r="L46" s="4"/>
      <c r="M46" s="4"/>
      <c r="N46" s="4"/>
      <c r="O46" s="74"/>
      <c r="P46" s="71"/>
      <c r="Q46" s="68"/>
      <c r="R46" s="12"/>
      <c r="S46" s="4"/>
      <c r="T46" s="4"/>
      <c r="U46" s="4"/>
      <c r="V46" s="74"/>
      <c r="W46" s="71"/>
      <c r="X46" s="68"/>
      <c r="Y46" s="12"/>
      <c r="Z46" s="4"/>
      <c r="AA46" s="4"/>
      <c r="AB46" s="4"/>
      <c r="AC46" s="74"/>
      <c r="AD46" s="71"/>
      <c r="AE46" s="68"/>
      <c r="AF46" s="60">
        <f t="shared" si="4"/>
        <v>0</v>
      </c>
      <c r="AG46" s="4">
        <f t="shared" si="5"/>
        <v>0</v>
      </c>
      <c r="AH46" s="8">
        <f t="shared" si="6"/>
        <v>0</v>
      </c>
      <c r="AI46" s="8">
        <f t="shared" si="7"/>
        <v>0</v>
      </c>
      <c r="AJ46" s="25"/>
    </row>
    <row r="47" spans="1:36" x14ac:dyDescent="0.25">
      <c r="A47" s="31">
        <v>43</v>
      </c>
      <c r="B47" s="4" t="str">
        <f>اغسطس!B92</f>
        <v>منة احمد البحراوي</v>
      </c>
      <c r="C47" s="63">
        <f>اغسطس!C92</f>
        <v>11</v>
      </c>
      <c r="D47" s="12"/>
      <c r="E47" s="4"/>
      <c r="F47" s="4"/>
      <c r="G47" s="4"/>
      <c r="H47" s="74"/>
      <c r="I47" s="71"/>
      <c r="J47" s="68"/>
      <c r="K47" s="12"/>
      <c r="L47" s="4"/>
      <c r="M47" s="4"/>
      <c r="N47" s="4"/>
      <c r="O47" s="74"/>
      <c r="P47" s="71"/>
      <c r="Q47" s="68"/>
      <c r="R47" s="12"/>
      <c r="S47" s="4"/>
      <c r="T47" s="4"/>
      <c r="U47" s="4"/>
      <c r="V47" s="74"/>
      <c r="W47" s="71"/>
      <c r="X47" s="68"/>
      <c r="Y47" s="12"/>
      <c r="Z47" s="4"/>
      <c r="AA47" s="4"/>
      <c r="AB47" s="4"/>
      <c r="AC47" s="74"/>
      <c r="AD47" s="71"/>
      <c r="AE47" s="68"/>
      <c r="AF47" s="60">
        <f t="shared" si="4"/>
        <v>0</v>
      </c>
      <c r="AG47" s="4">
        <f t="shared" si="5"/>
        <v>0</v>
      </c>
      <c r="AH47" s="8">
        <f t="shared" si="6"/>
        <v>0</v>
      </c>
      <c r="AI47" s="8">
        <f t="shared" si="7"/>
        <v>0</v>
      </c>
      <c r="AJ47" s="25"/>
    </row>
    <row r="48" spans="1:36" x14ac:dyDescent="0.25">
      <c r="A48" s="31">
        <v>44</v>
      </c>
      <c r="B48" s="4" t="str">
        <f>اغسطس!B93</f>
        <v xml:space="preserve">يارا ﻣﺤﻤﺪ ﻋﺒﺪ اﻟﺤﻜﯿﻢ </v>
      </c>
      <c r="C48" s="63">
        <f>اغسطس!C93</f>
        <v>11</v>
      </c>
      <c r="D48" s="12"/>
      <c r="E48" s="4"/>
      <c r="F48" s="4"/>
      <c r="G48" s="4"/>
      <c r="H48" s="74"/>
      <c r="I48" s="71"/>
      <c r="J48" s="68"/>
      <c r="K48" s="12"/>
      <c r="L48" s="4"/>
      <c r="M48" s="4"/>
      <c r="N48" s="4"/>
      <c r="O48" s="74"/>
      <c r="P48" s="71"/>
      <c r="Q48" s="68"/>
      <c r="R48" s="12"/>
      <c r="S48" s="4"/>
      <c r="T48" s="4"/>
      <c r="U48" s="4"/>
      <c r="V48" s="74"/>
      <c r="W48" s="71"/>
      <c r="X48" s="68"/>
      <c r="Y48" s="12"/>
      <c r="Z48" s="4"/>
      <c r="AA48" s="4"/>
      <c r="AB48" s="4"/>
      <c r="AC48" s="74"/>
      <c r="AD48" s="71"/>
      <c r="AE48" s="68"/>
      <c r="AF48" s="60">
        <f t="shared" si="4"/>
        <v>0</v>
      </c>
      <c r="AG48" s="4">
        <f t="shared" si="5"/>
        <v>0</v>
      </c>
      <c r="AH48" s="8">
        <f t="shared" si="6"/>
        <v>0</v>
      </c>
      <c r="AI48" s="8">
        <f t="shared" si="7"/>
        <v>0</v>
      </c>
      <c r="AJ48" s="25"/>
    </row>
    <row r="49" spans="1:36" x14ac:dyDescent="0.25">
      <c r="A49" s="31">
        <v>45</v>
      </c>
      <c r="B49" s="4" t="str">
        <f>اغسطس!B94</f>
        <v>منى ناصر زكوان</v>
      </c>
      <c r="C49" s="63">
        <f>اغسطس!C94</f>
        <v>11</v>
      </c>
      <c r="D49" s="12"/>
      <c r="E49" s="4"/>
      <c r="F49" s="4"/>
      <c r="G49" s="4"/>
      <c r="H49" s="74"/>
      <c r="I49" s="71"/>
      <c r="J49" s="68"/>
      <c r="K49" s="12"/>
      <c r="L49" s="4"/>
      <c r="M49" s="4"/>
      <c r="N49" s="4"/>
      <c r="O49" s="74"/>
      <c r="P49" s="71"/>
      <c r="Q49" s="68"/>
      <c r="R49" s="12"/>
      <c r="S49" s="4"/>
      <c r="T49" s="4"/>
      <c r="U49" s="4"/>
      <c r="V49" s="74"/>
      <c r="W49" s="71"/>
      <c r="X49" s="68"/>
      <c r="Y49" s="12"/>
      <c r="Z49" s="4"/>
      <c r="AA49" s="4"/>
      <c r="AB49" s="4"/>
      <c r="AC49" s="74"/>
      <c r="AD49" s="71"/>
      <c r="AE49" s="68"/>
      <c r="AF49" s="60">
        <f t="shared" si="4"/>
        <v>0</v>
      </c>
      <c r="AG49" s="4">
        <f t="shared" si="5"/>
        <v>0</v>
      </c>
      <c r="AH49" s="8">
        <f t="shared" si="6"/>
        <v>0</v>
      </c>
      <c r="AI49" s="8">
        <f t="shared" si="7"/>
        <v>0</v>
      </c>
      <c r="AJ49" s="25"/>
    </row>
    <row r="50" spans="1:36" x14ac:dyDescent="0.25">
      <c r="A50" s="31">
        <v>46</v>
      </c>
      <c r="B50" s="4" t="str">
        <f>اغسطس!B95</f>
        <v>روان عيد  عبدالجليل</v>
      </c>
      <c r="C50" s="63">
        <f>اغسطس!C95</f>
        <v>11</v>
      </c>
      <c r="D50" s="12"/>
      <c r="E50" s="4"/>
      <c r="F50" s="4"/>
      <c r="G50" s="4"/>
      <c r="H50" s="74"/>
      <c r="I50" s="71"/>
      <c r="J50" s="68"/>
      <c r="K50" s="12"/>
      <c r="L50" s="4"/>
      <c r="M50" s="4"/>
      <c r="N50" s="4"/>
      <c r="O50" s="74"/>
      <c r="P50" s="71"/>
      <c r="Q50" s="68"/>
      <c r="R50" s="12"/>
      <c r="S50" s="4"/>
      <c r="T50" s="4"/>
      <c r="U50" s="4"/>
      <c r="V50" s="74"/>
      <c r="W50" s="71"/>
      <c r="X50" s="68"/>
      <c r="Y50" s="12"/>
      <c r="Z50" s="4"/>
      <c r="AA50" s="4"/>
      <c r="AB50" s="4"/>
      <c r="AC50" s="74"/>
      <c r="AD50" s="71"/>
      <c r="AE50" s="68"/>
      <c r="AF50" s="60">
        <f t="shared" si="4"/>
        <v>0</v>
      </c>
      <c r="AG50" s="4">
        <f t="shared" si="5"/>
        <v>0</v>
      </c>
      <c r="AH50" s="8">
        <f t="shared" si="6"/>
        <v>0</v>
      </c>
      <c r="AI50" s="8">
        <f t="shared" si="7"/>
        <v>0</v>
      </c>
      <c r="AJ50" s="25"/>
    </row>
    <row r="51" spans="1:36" x14ac:dyDescent="0.25">
      <c r="A51" s="31">
        <v>47</v>
      </c>
      <c r="B51" s="4" t="str">
        <f>اغسطس!B96</f>
        <v>عائشة محمد</v>
      </c>
      <c r="C51" s="63">
        <f>اغسطس!C96</f>
        <v>11</v>
      </c>
      <c r="D51" s="12"/>
      <c r="E51" s="4"/>
      <c r="F51" s="4"/>
      <c r="G51" s="4"/>
      <c r="H51" s="74"/>
      <c r="I51" s="71"/>
      <c r="J51" s="68"/>
      <c r="K51" s="12"/>
      <c r="L51" s="4"/>
      <c r="M51" s="4"/>
      <c r="N51" s="4"/>
      <c r="O51" s="74"/>
      <c r="P51" s="71"/>
      <c r="Q51" s="68"/>
      <c r="R51" s="12"/>
      <c r="S51" s="4"/>
      <c r="T51" s="4"/>
      <c r="U51" s="4"/>
      <c r="V51" s="74"/>
      <c r="W51" s="71"/>
      <c r="X51" s="68"/>
      <c r="Y51" s="12"/>
      <c r="Z51" s="4"/>
      <c r="AA51" s="4"/>
      <c r="AB51" s="4"/>
      <c r="AC51" s="74"/>
      <c r="AD51" s="71"/>
      <c r="AE51" s="68"/>
      <c r="AF51" s="60">
        <f t="shared" si="4"/>
        <v>0</v>
      </c>
      <c r="AG51" s="4">
        <f t="shared" si="5"/>
        <v>0</v>
      </c>
      <c r="AH51" s="8">
        <f t="shared" si="6"/>
        <v>0</v>
      </c>
      <c r="AI51" s="8">
        <f t="shared" si="7"/>
        <v>0</v>
      </c>
      <c r="AJ51" s="25"/>
    </row>
    <row r="52" spans="1:36" x14ac:dyDescent="0.25">
      <c r="A52" s="31">
        <v>48</v>
      </c>
      <c r="B52" s="4" t="str">
        <f>اغسطس!B97</f>
        <v>ميار ﻣﺤﻤﺪ النبيلي</v>
      </c>
      <c r="C52" s="63">
        <f>اغسطس!C97</f>
        <v>11</v>
      </c>
      <c r="D52" s="12"/>
      <c r="E52" s="4"/>
      <c r="F52" s="4"/>
      <c r="G52" s="4"/>
      <c r="H52" s="74"/>
      <c r="I52" s="71"/>
      <c r="J52" s="68"/>
      <c r="K52" s="12"/>
      <c r="L52" s="4"/>
      <c r="M52" s="4"/>
      <c r="N52" s="4"/>
      <c r="O52" s="74"/>
      <c r="P52" s="71"/>
      <c r="Q52" s="68"/>
      <c r="R52" s="12"/>
      <c r="S52" s="4"/>
      <c r="T52" s="4"/>
      <c r="U52" s="4"/>
      <c r="V52" s="74"/>
      <c r="W52" s="71"/>
      <c r="X52" s="68"/>
      <c r="Y52" s="12"/>
      <c r="Z52" s="4"/>
      <c r="AA52" s="4"/>
      <c r="AB52" s="4"/>
      <c r="AC52" s="74"/>
      <c r="AD52" s="71"/>
      <c r="AE52" s="68"/>
      <c r="AF52" s="60">
        <f t="shared" si="4"/>
        <v>0</v>
      </c>
      <c r="AG52" s="4">
        <f t="shared" si="5"/>
        <v>0</v>
      </c>
      <c r="AH52" s="8">
        <f t="shared" si="6"/>
        <v>0</v>
      </c>
      <c r="AI52" s="8">
        <f t="shared" si="7"/>
        <v>0</v>
      </c>
      <c r="AJ52" s="25"/>
    </row>
    <row r="53" spans="1:36" x14ac:dyDescent="0.25">
      <c r="A53" s="31">
        <v>49</v>
      </c>
      <c r="B53" s="4" t="str">
        <f>اغسطس!B98</f>
        <v>سلمى عمرو</v>
      </c>
      <c r="C53" s="63">
        <f>اغسطس!C98</f>
        <v>11</v>
      </c>
      <c r="D53" s="12"/>
      <c r="E53" s="4"/>
      <c r="F53" s="4"/>
      <c r="G53" s="4"/>
      <c r="H53" s="74"/>
      <c r="I53" s="71"/>
      <c r="J53" s="68"/>
      <c r="K53" s="12"/>
      <c r="L53" s="4"/>
      <c r="M53" s="4"/>
      <c r="N53" s="4"/>
      <c r="O53" s="74"/>
      <c r="P53" s="71"/>
      <c r="Q53" s="68"/>
      <c r="R53" s="12"/>
      <c r="S53" s="4"/>
      <c r="T53" s="4"/>
      <c r="U53" s="4"/>
      <c r="V53" s="74"/>
      <c r="W53" s="71"/>
      <c r="X53" s="68"/>
      <c r="Y53" s="12"/>
      <c r="Z53" s="4"/>
      <c r="AA53" s="4"/>
      <c r="AB53" s="4"/>
      <c r="AC53" s="74"/>
      <c r="AD53" s="71"/>
      <c r="AE53" s="68"/>
      <c r="AF53" s="60">
        <f t="shared" si="4"/>
        <v>0</v>
      </c>
      <c r="AG53" s="4">
        <f t="shared" si="5"/>
        <v>0</v>
      </c>
      <c r="AH53" s="8">
        <f t="shared" si="6"/>
        <v>0</v>
      </c>
      <c r="AI53" s="8">
        <f t="shared" si="7"/>
        <v>0</v>
      </c>
      <c r="AJ53" s="25"/>
    </row>
    <row r="54" spans="1:36" x14ac:dyDescent="0.25">
      <c r="A54" s="31">
        <v>50</v>
      </c>
      <c r="B54" s="4" t="str">
        <f>اغسطس!B99</f>
        <v>جوري رافت</v>
      </c>
      <c r="C54" s="63">
        <f>اغسطس!C99</f>
        <v>11</v>
      </c>
      <c r="D54" s="12"/>
      <c r="E54" s="4"/>
      <c r="F54" s="4"/>
      <c r="G54" s="4"/>
      <c r="H54" s="74"/>
      <c r="I54" s="71"/>
      <c r="J54" s="68"/>
      <c r="K54" s="12"/>
      <c r="L54" s="4"/>
      <c r="M54" s="4"/>
      <c r="N54" s="4"/>
      <c r="O54" s="74"/>
      <c r="P54" s="71"/>
      <c r="Q54" s="68"/>
      <c r="R54" s="12"/>
      <c r="S54" s="4"/>
      <c r="T54" s="4"/>
      <c r="U54" s="4"/>
      <c r="V54" s="74"/>
      <c r="W54" s="71"/>
      <c r="X54" s="68"/>
      <c r="Y54" s="12"/>
      <c r="Z54" s="4"/>
      <c r="AA54" s="4"/>
      <c r="AB54" s="4"/>
      <c r="AC54" s="74"/>
      <c r="AD54" s="71"/>
      <c r="AE54" s="68"/>
      <c r="AF54" s="60">
        <f t="shared" si="4"/>
        <v>0</v>
      </c>
      <c r="AG54" s="4">
        <f t="shared" si="5"/>
        <v>0</v>
      </c>
      <c r="AH54" s="8">
        <f t="shared" si="6"/>
        <v>0</v>
      </c>
      <c r="AI54" s="8">
        <f t="shared" si="7"/>
        <v>0</v>
      </c>
      <c r="AJ54" s="25"/>
    </row>
    <row r="55" spans="1:36" x14ac:dyDescent="0.25">
      <c r="A55" s="31">
        <v>51</v>
      </c>
      <c r="B55" s="4" t="str">
        <f>اغسطس!B100</f>
        <v>اية احمد نجاح</v>
      </c>
      <c r="C55" s="63">
        <f>اغسطس!C100</f>
        <v>12</v>
      </c>
      <c r="D55" s="12"/>
      <c r="E55" s="4"/>
      <c r="F55" s="4"/>
      <c r="G55" s="4"/>
      <c r="H55" s="74"/>
      <c r="I55" s="71"/>
      <c r="J55" s="68"/>
      <c r="K55" s="12"/>
      <c r="L55" s="4"/>
      <c r="M55" s="4"/>
      <c r="N55" s="4"/>
      <c r="O55" s="74"/>
      <c r="P55" s="71"/>
      <c r="Q55" s="68"/>
      <c r="R55" s="12"/>
      <c r="S55" s="4"/>
      <c r="T55" s="4"/>
      <c r="U55" s="4"/>
      <c r="V55" s="74"/>
      <c r="W55" s="71"/>
      <c r="X55" s="68"/>
      <c r="Y55" s="12"/>
      <c r="Z55" s="4"/>
      <c r="AA55" s="4"/>
      <c r="AB55" s="4"/>
      <c r="AC55" s="74"/>
      <c r="AD55" s="71"/>
      <c r="AE55" s="68"/>
      <c r="AF55" s="60">
        <f t="shared" si="4"/>
        <v>0</v>
      </c>
      <c r="AG55" s="4">
        <f t="shared" si="5"/>
        <v>0</v>
      </c>
      <c r="AH55" s="8">
        <f t="shared" si="6"/>
        <v>0</v>
      </c>
      <c r="AI55" s="8">
        <f t="shared" si="7"/>
        <v>0</v>
      </c>
      <c r="AJ55" s="25"/>
    </row>
    <row r="56" spans="1:36" x14ac:dyDescent="0.25">
      <c r="A56" s="31">
        <v>52</v>
      </c>
      <c r="B56" s="4" t="str">
        <f>اغسطس!B101</f>
        <v>اسراء معاذ عبدالغني</v>
      </c>
      <c r="C56" s="63">
        <f>اغسطس!C101</f>
        <v>12</v>
      </c>
      <c r="D56" s="12"/>
      <c r="E56" s="4"/>
      <c r="F56" s="4"/>
      <c r="G56" s="4"/>
      <c r="H56" s="74"/>
      <c r="I56" s="71"/>
      <c r="J56" s="68"/>
      <c r="K56" s="12"/>
      <c r="L56" s="4"/>
      <c r="M56" s="4"/>
      <c r="N56" s="4"/>
      <c r="O56" s="74"/>
      <c r="P56" s="71"/>
      <c r="Q56" s="68"/>
      <c r="R56" s="12"/>
      <c r="S56" s="4"/>
      <c r="T56" s="4"/>
      <c r="U56" s="4"/>
      <c r="V56" s="74"/>
      <c r="W56" s="71"/>
      <c r="X56" s="68"/>
      <c r="Y56" s="12"/>
      <c r="Z56" s="4"/>
      <c r="AA56" s="4"/>
      <c r="AB56" s="4"/>
      <c r="AC56" s="74"/>
      <c r="AD56" s="71"/>
      <c r="AE56" s="68"/>
      <c r="AF56" s="60">
        <f t="shared" si="4"/>
        <v>0</v>
      </c>
      <c r="AG56" s="4">
        <f t="shared" si="5"/>
        <v>0</v>
      </c>
      <c r="AH56" s="8">
        <f t="shared" si="6"/>
        <v>0</v>
      </c>
      <c r="AI56" s="8">
        <f t="shared" si="7"/>
        <v>0</v>
      </c>
      <c r="AJ56" s="25"/>
    </row>
    <row r="57" spans="1:36" x14ac:dyDescent="0.25">
      <c r="A57" s="31">
        <v>53</v>
      </c>
      <c r="B57" s="4" t="str">
        <f>اغسطس!B102</f>
        <v>جنى ماجد العتيبي</v>
      </c>
      <c r="C57" s="63">
        <f>اغسطس!C102</f>
        <v>12</v>
      </c>
      <c r="D57" s="12"/>
      <c r="E57" s="4"/>
      <c r="F57" s="4"/>
      <c r="G57" s="4"/>
      <c r="H57" s="74"/>
      <c r="I57" s="71"/>
      <c r="J57" s="68"/>
      <c r="K57" s="12"/>
      <c r="L57" s="4"/>
      <c r="M57" s="4"/>
      <c r="N57" s="4"/>
      <c r="O57" s="74"/>
      <c r="P57" s="71"/>
      <c r="Q57" s="68"/>
      <c r="R57" s="12"/>
      <c r="S57" s="4"/>
      <c r="T57" s="4"/>
      <c r="U57" s="4"/>
      <c r="V57" s="74"/>
      <c r="W57" s="71"/>
      <c r="X57" s="68"/>
      <c r="Y57" s="12"/>
      <c r="Z57" s="4"/>
      <c r="AA57" s="4"/>
      <c r="AB57" s="4"/>
      <c r="AC57" s="74"/>
      <c r="AD57" s="71"/>
      <c r="AE57" s="68"/>
      <c r="AF57" s="60">
        <f t="shared" si="4"/>
        <v>0</v>
      </c>
      <c r="AG57" s="4">
        <f t="shared" si="5"/>
        <v>0</v>
      </c>
      <c r="AH57" s="8">
        <f t="shared" si="6"/>
        <v>0</v>
      </c>
      <c r="AI57" s="8">
        <f t="shared" si="7"/>
        <v>0</v>
      </c>
      <c r="AJ57" s="25"/>
    </row>
    <row r="58" spans="1:36" x14ac:dyDescent="0.25">
      <c r="A58" s="31">
        <v>54</v>
      </c>
      <c r="B58" s="4" t="str">
        <f>اغسطس!B103</f>
        <v>رتاج عبدالقادر نصار</v>
      </c>
      <c r="C58" s="63">
        <f>اغسطس!C103</f>
        <v>12</v>
      </c>
      <c r="D58" s="12"/>
      <c r="E58" s="4"/>
      <c r="F58" s="4"/>
      <c r="G58" s="4"/>
      <c r="H58" s="74"/>
      <c r="I58" s="71"/>
      <c r="J58" s="68"/>
      <c r="K58" s="12"/>
      <c r="L58" s="4"/>
      <c r="M58" s="4"/>
      <c r="N58" s="4"/>
      <c r="O58" s="74"/>
      <c r="P58" s="71"/>
      <c r="Q58" s="68"/>
      <c r="R58" s="12"/>
      <c r="S58" s="4"/>
      <c r="T58" s="4"/>
      <c r="U58" s="4"/>
      <c r="V58" s="74"/>
      <c r="W58" s="71"/>
      <c r="X58" s="68"/>
      <c r="Y58" s="12"/>
      <c r="Z58" s="4"/>
      <c r="AA58" s="4"/>
      <c r="AB58" s="4"/>
      <c r="AC58" s="74"/>
      <c r="AD58" s="71"/>
      <c r="AE58" s="68"/>
      <c r="AF58" s="60">
        <f t="shared" si="4"/>
        <v>0</v>
      </c>
      <c r="AG58" s="4">
        <f t="shared" si="5"/>
        <v>0</v>
      </c>
      <c r="AH58" s="8">
        <f t="shared" si="6"/>
        <v>0</v>
      </c>
      <c r="AI58" s="8">
        <f t="shared" si="7"/>
        <v>0</v>
      </c>
      <c r="AJ58" s="25"/>
    </row>
    <row r="59" spans="1:36" x14ac:dyDescent="0.25">
      <c r="A59" s="31">
        <v>55</v>
      </c>
      <c r="B59" s="4" t="str">
        <f>اغسطس!B104</f>
        <v>رحمة طارق مهدي</v>
      </c>
      <c r="C59" s="63">
        <f>اغسطس!C104</f>
        <v>12</v>
      </c>
      <c r="D59" s="12"/>
      <c r="E59" s="4"/>
      <c r="F59" s="4"/>
      <c r="G59" s="4"/>
      <c r="H59" s="74"/>
      <c r="I59" s="71"/>
      <c r="J59" s="68"/>
      <c r="K59" s="12"/>
      <c r="L59" s="4"/>
      <c r="M59" s="4"/>
      <c r="N59" s="4"/>
      <c r="O59" s="74"/>
      <c r="P59" s="71"/>
      <c r="Q59" s="68"/>
      <c r="R59" s="12"/>
      <c r="S59" s="4"/>
      <c r="T59" s="4"/>
      <c r="U59" s="4"/>
      <c r="V59" s="74"/>
      <c r="W59" s="71"/>
      <c r="X59" s="68"/>
      <c r="Y59" s="12"/>
      <c r="Z59" s="4"/>
      <c r="AA59" s="4"/>
      <c r="AB59" s="4"/>
      <c r="AC59" s="74"/>
      <c r="AD59" s="71"/>
      <c r="AE59" s="68"/>
      <c r="AF59" s="60">
        <f t="shared" si="4"/>
        <v>0</v>
      </c>
      <c r="AG59" s="4">
        <f t="shared" si="5"/>
        <v>0</v>
      </c>
      <c r="AH59" s="8">
        <f t="shared" si="6"/>
        <v>0</v>
      </c>
      <c r="AI59" s="8">
        <f t="shared" si="7"/>
        <v>0</v>
      </c>
      <c r="AJ59" s="25"/>
    </row>
    <row r="60" spans="1:36" x14ac:dyDescent="0.25">
      <c r="A60" s="31">
        <v>56</v>
      </c>
      <c r="B60" s="4" t="str">
        <f>اغسطس!B105</f>
        <v>رقية عمرو محمود</v>
      </c>
      <c r="C60" s="63">
        <f>اغسطس!C105</f>
        <v>12</v>
      </c>
      <c r="D60" s="12"/>
      <c r="E60" s="4"/>
      <c r="F60" s="4"/>
      <c r="G60" s="4"/>
      <c r="H60" s="74"/>
      <c r="I60" s="71"/>
      <c r="J60" s="68"/>
      <c r="K60" s="12"/>
      <c r="L60" s="4"/>
      <c r="M60" s="4"/>
      <c r="N60" s="4"/>
      <c r="O60" s="74"/>
      <c r="P60" s="71"/>
      <c r="Q60" s="68"/>
      <c r="R60" s="12"/>
      <c r="S60" s="4"/>
      <c r="T60" s="4"/>
      <c r="U60" s="4"/>
      <c r="V60" s="74"/>
      <c r="W60" s="71"/>
      <c r="X60" s="68"/>
      <c r="Y60" s="12"/>
      <c r="Z60" s="4"/>
      <c r="AA60" s="4"/>
      <c r="AB60" s="4"/>
      <c r="AC60" s="74"/>
      <c r="AD60" s="71"/>
      <c r="AE60" s="68"/>
      <c r="AF60" s="60">
        <f t="shared" si="4"/>
        <v>0</v>
      </c>
      <c r="AG60" s="4">
        <f t="shared" si="5"/>
        <v>0</v>
      </c>
      <c r="AH60" s="8">
        <f t="shared" si="6"/>
        <v>0</v>
      </c>
      <c r="AI60" s="8">
        <f t="shared" si="7"/>
        <v>0</v>
      </c>
      <c r="AJ60" s="25"/>
    </row>
    <row r="61" spans="1:36" x14ac:dyDescent="0.25">
      <c r="A61" s="31">
        <v>57</v>
      </c>
      <c r="B61" s="4" t="str">
        <f>اغسطس!B106</f>
        <v>رهف احمد محمد</v>
      </c>
      <c r="C61" s="63">
        <f>اغسطس!C106</f>
        <v>12</v>
      </c>
      <c r="D61" s="12"/>
      <c r="E61" s="4"/>
      <c r="F61" s="4"/>
      <c r="G61" s="4"/>
      <c r="H61" s="74"/>
      <c r="I61" s="71"/>
      <c r="J61" s="68"/>
      <c r="K61" s="12"/>
      <c r="L61" s="4"/>
      <c r="M61" s="4"/>
      <c r="N61" s="4"/>
      <c r="O61" s="74"/>
      <c r="P61" s="71"/>
      <c r="Q61" s="68"/>
      <c r="R61" s="12"/>
      <c r="S61" s="4"/>
      <c r="T61" s="4"/>
      <c r="U61" s="4"/>
      <c r="V61" s="74"/>
      <c r="W61" s="71"/>
      <c r="X61" s="68"/>
      <c r="Y61" s="12"/>
      <c r="Z61" s="4"/>
      <c r="AA61" s="4"/>
      <c r="AB61" s="4"/>
      <c r="AC61" s="74"/>
      <c r="AD61" s="71"/>
      <c r="AE61" s="68"/>
      <c r="AF61" s="60">
        <f t="shared" si="4"/>
        <v>0</v>
      </c>
      <c r="AG61" s="4">
        <f t="shared" si="5"/>
        <v>0</v>
      </c>
      <c r="AH61" s="8">
        <f t="shared" si="6"/>
        <v>0</v>
      </c>
      <c r="AI61" s="8">
        <f t="shared" si="7"/>
        <v>0</v>
      </c>
      <c r="AJ61" s="25"/>
    </row>
    <row r="62" spans="1:36" x14ac:dyDescent="0.25">
      <c r="A62" s="31">
        <v>58</v>
      </c>
      <c r="B62" s="4" t="str">
        <f>اغسطس!B107</f>
        <v>رينا محمد حماده</v>
      </c>
      <c r="C62" s="63">
        <f>اغسطس!C107</f>
        <v>12</v>
      </c>
      <c r="D62" s="12"/>
      <c r="E62" s="4"/>
      <c r="F62" s="4"/>
      <c r="G62" s="4"/>
      <c r="H62" s="74"/>
      <c r="I62" s="71"/>
      <c r="J62" s="68"/>
      <c r="K62" s="12"/>
      <c r="L62" s="4"/>
      <c r="M62" s="4"/>
      <c r="N62" s="4"/>
      <c r="O62" s="74"/>
      <c r="P62" s="71"/>
      <c r="Q62" s="68"/>
      <c r="R62" s="12"/>
      <c r="S62" s="4"/>
      <c r="T62" s="4"/>
      <c r="U62" s="4"/>
      <c r="V62" s="74"/>
      <c r="W62" s="71"/>
      <c r="X62" s="68"/>
      <c r="Y62" s="12"/>
      <c r="Z62" s="4"/>
      <c r="AA62" s="4"/>
      <c r="AB62" s="4"/>
      <c r="AC62" s="74"/>
      <c r="AD62" s="71"/>
      <c r="AE62" s="68"/>
      <c r="AF62" s="60">
        <f t="shared" ref="AF62:AF69" si="8">COUNTIF(D62:AE62,"ح")</f>
        <v>0</v>
      </c>
      <c r="AG62" s="4">
        <f t="shared" ref="AG62:AG69" si="9">COUNTIF(D62:AE62,"غ")</f>
        <v>0</v>
      </c>
      <c r="AH62" s="8">
        <f t="shared" ref="AH62:AH69" si="10">COUNTIF(D62:AE62,"ب")</f>
        <v>0</v>
      </c>
      <c r="AI62" s="8">
        <f t="shared" ref="AI62:AI69" si="11">COUNTIF(D62:AE62,"ت")</f>
        <v>0</v>
      </c>
      <c r="AJ62" s="25"/>
    </row>
    <row r="63" spans="1:36" x14ac:dyDescent="0.25">
      <c r="A63" s="31">
        <v>59</v>
      </c>
      <c r="B63" s="4" t="str">
        <f>اغسطس!B108</f>
        <v>فرح خالد قطب</v>
      </c>
      <c r="C63" s="63">
        <f>اغسطس!C108</f>
        <v>12</v>
      </c>
      <c r="D63" s="12"/>
      <c r="E63" s="4"/>
      <c r="F63" s="4"/>
      <c r="G63" s="4"/>
      <c r="H63" s="74"/>
      <c r="I63" s="71"/>
      <c r="J63" s="68"/>
      <c r="K63" s="12"/>
      <c r="L63" s="4"/>
      <c r="M63" s="4"/>
      <c r="N63" s="4"/>
      <c r="O63" s="74"/>
      <c r="P63" s="71"/>
      <c r="Q63" s="68"/>
      <c r="R63" s="12"/>
      <c r="S63" s="4"/>
      <c r="T63" s="4"/>
      <c r="U63" s="4"/>
      <c r="V63" s="74"/>
      <c r="W63" s="71"/>
      <c r="X63" s="68"/>
      <c r="Y63" s="12"/>
      <c r="Z63" s="4"/>
      <c r="AA63" s="4"/>
      <c r="AB63" s="4"/>
      <c r="AC63" s="74"/>
      <c r="AD63" s="71"/>
      <c r="AE63" s="68"/>
      <c r="AF63" s="60">
        <f t="shared" si="8"/>
        <v>0</v>
      </c>
      <c r="AG63" s="4">
        <f t="shared" si="9"/>
        <v>0</v>
      </c>
      <c r="AH63" s="8">
        <f t="shared" si="10"/>
        <v>0</v>
      </c>
      <c r="AI63" s="8">
        <f t="shared" si="11"/>
        <v>0</v>
      </c>
      <c r="AJ63" s="25"/>
    </row>
    <row r="64" spans="1:36" x14ac:dyDescent="0.25">
      <c r="A64" s="31">
        <v>60</v>
      </c>
      <c r="B64" s="4" t="str">
        <f>اغسطس!B109</f>
        <v>عفيفية عاصم</v>
      </c>
      <c r="C64" s="63">
        <f>اغسطس!C109</f>
        <v>12</v>
      </c>
      <c r="D64" s="12"/>
      <c r="E64" s="4"/>
      <c r="F64" s="4"/>
      <c r="G64" s="4"/>
      <c r="H64" s="74"/>
      <c r="I64" s="71"/>
      <c r="J64" s="68"/>
      <c r="K64" s="12"/>
      <c r="L64" s="4"/>
      <c r="M64" s="4"/>
      <c r="N64" s="4"/>
      <c r="O64" s="74"/>
      <c r="P64" s="71"/>
      <c r="Q64" s="68"/>
      <c r="R64" s="12"/>
      <c r="S64" s="4"/>
      <c r="T64" s="4"/>
      <c r="U64" s="4"/>
      <c r="V64" s="74"/>
      <c r="W64" s="71"/>
      <c r="X64" s="68"/>
      <c r="Y64" s="12"/>
      <c r="Z64" s="4"/>
      <c r="AA64" s="4"/>
      <c r="AB64" s="4"/>
      <c r="AC64" s="74"/>
      <c r="AD64" s="71"/>
      <c r="AE64" s="68"/>
      <c r="AF64" s="60">
        <f t="shared" si="8"/>
        <v>0</v>
      </c>
      <c r="AG64" s="4">
        <f t="shared" si="9"/>
        <v>0</v>
      </c>
      <c r="AH64" s="8">
        <f t="shared" si="10"/>
        <v>0</v>
      </c>
      <c r="AI64" s="8">
        <f t="shared" si="11"/>
        <v>0</v>
      </c>
      <c r="AJ64" s="25"/>
    </row>
    <row r="65" spans="1:36" x14ac:dyDescent="0.25">
      <c r="A65" s="31">
        <v>61</v>
      </c>
      <c r="B65" s="4" t="str">
        <f>اغسطس!B110</f>
        <v>لجين عماد الدين</v>
      </c>
      <c r="C65" s="63">
        <f>اغسطس!C110</f>
        <v>12</v>
      </c>
      <c r="D65" s="12"/>
      <c r="E65" s="4"/>
      <c r="F65" s="4"/>
      <c r="G65" s="4"/>
      <c r="H65" s="74"/>
      <c r="I65" s="71"/>
      <c r="J65" s="68"/>
      <c r="K65" s="12"/>
      <c r="L65" s="4"/>
      <c r="M65" s="4"/>
      <c r="N65" s="4"/>
      <c r="O65" s="74"/>
      <c r="P65" s="71"/>
      <c r="Q65" s="68"/>
      <c r="R65" s="12"/>
      <c r="S65" s="4"/>
      <c r="T65" s="4"/>
      <c r="U65" s="4"/>
      <c r="V65" s="74"/>
      <c r="W65" s="71"/>
      <c r="X65" s="68"/>
      <c r="Y65" s="12"/>
      <c r="Z65" s="4"/>
      <c r="AA65" s="4"/>
      <c r="AB65" s="4"/>
      <c r="AC65" s="74"/>
      <c r="AD65" s="71"/>
      <c r="AE65" s="68"/>
      <c r="AF65" s="60">
        <f t="shared" si="8"/>
        <v>0</v>
      </c>
      <c r="AG65" s="4">
        <f t="shared" si="9"/>
        <v>0</v>
      </c>
      <c r="AH65" s="8">
        <f t="shared" si="10"/>
        <v>0</v>
      </c>
      <c r="AI65" s="8">
        <f t="shared" si="11"/>
        <v>0</v>
      </c>
      <c r="AJ65" s="25"/>
    </row>
    <row r="66" spans="1:36" x14ac:dyDescent="0.25">
      <c r="A66" s="31">
        <v>62</v>
      </c>
      <c r="B66" s="4" t="str">
        <f>اغسطس!B111</f>
        <v>لجين محمد ضياء</v>
      </c>
      <c r="C66" s="63">
        <f>اغسطس!C111</f>
        <v>12</v>
      </c>
      <c r="D66" s="12"/>
      <c r="E66" s="4"/>
      <c r="F66" s="4"/>
      <c r="G66" s="4"/>
      <c r="H66" s="74"/>
      <c r="I66" s="71"/>
      <c r="J66" s="68"/>
      <c r="K66" s="12"/>
      <c r="L66" s="4"/>
      <c r="M66" s="4"/>
      <c r="N66" s="4"/>
      <c r="O66" s="74"/>
      <c r="P66" s="71"/>
      <c r="Q66" s="68"/>
      <c r="R66" s="12"/>
      <c r="S66" s="4"/>
      <c r="T66" s="4"/>
      <c r="U66" s="4"/>
      <c r="V66" s="74"/>
      <c r="W66" s="71"/>
      <c r="X66" s="68"/>
      <c r="Y66" s="12"/>
      <c r="Z66" s="4"/>
      <c r="AA66" s="4"/>
      <c r="AB66" s="4"/>
      <c r="AC66" s="74"/>
      <c r="AD66" s="71"/>
      <c r="AE66" s="68"/>
      <c r="AF66" s="60">
        <f t="shared" si="8"/>
        <v>0</v>
      </c>
      <c r="AG66" s="4">
        <f t="shared" si="9"/>
        <v>0</v>
      </c>
      <c r="AH66" s="8">
        <f t="shared" si="10"/>
        <v>0</v>
      </c>
      <c r="AI66" s="8">
        <f t="shared" si="11"/>
        <v>0</v>
      </c>
      <c r="AJ66" s="25"/>
    </row>
    <row r="67" spans="1:36" x14ac:dyDescent="0.25">
      <c r="A67" s="31">
        <v>63</v>
      </c>
      <c r="B67" s="4" t="str">
        <f>اغسطس!B112</f>
        <v>لي لي عمر علاء الدين</v>
      </c>
      <c r="C67" s="63">
        <f>اغسطس!C112</f>
        <v>12</v>
      </c>
      <c r="D67" s="12"/>
      <c r="E67" s="4"/>
      <c r="F67" s="4"/>
      <c r="G67" s="4"/>
      <c r="H67" s="74"/>
      <c r="I67" s="71"/>
      <c r="J67" s="68"/>
      <c r="K67" s="12"/>
      <c r="L67" s="4"/>
      <c r="M67" s="4"/>
      <c r="N67" s="4"/>
      <c r="O67" s="74"/>
      <c r="P67" s="71"/>
      <c r="Q67" s="68"/>
      <c r="R67" s="12"/>
      <c r="S67" s="4"/>
      <c r="T67" s="4"/>
      <c r="U67" s="4"/>
      <c r="V67" s="74"/>
      <c r="W67" s="71"/>
      <c r="X67" s="68"/>
      <c r="Y67" s="12"/>
      <c r="Z67" s="4"/>
      <c r="AA67" s="4"/>
      <c r="AB67" s="4"/>
      <c r="AC67" s="74"/>
      <c r="AD67" s="71"/>
      <c r="AE67" s="68"/>
      <c r="AF67" s="60">
        <f t="shared" si="8"/>
        <v>0</v>
      </c>
      <c r="AG67" s="4">
        <f t="shared" si="9"/>
        <v>0</v>
      </c>
      <c r="AH67" s="8">
        <f t="shared" si="10"/>
        <v>0</v>
      </c>
      <c r="AI67" s="8">
        <f t="shared" si="11"/>
        <v>0</v>
      </c>
      <c r="AJ67" s="25"/>
    </row>
    <row r="68" spans="1:36" x14ac:dyDescent="0.25">
      <c r="A68" s="31">
        <v>64</v>
      </c>
      <c r="B68" s="4" t="str">
        <f>اغسطس!B113</f>
        <v>لميا محمد كيوان</v>
      </c>
      <c r="C68" s="63">
        <f>اغسطس!C113</f>
        <v>12</v>
      </c>
      <c r="D68" s="12"/>
      <c r="E68" s="4"/>
      <c r="F68" s="4"/>
      <c r="G68" s="4"/>
      <c r="H68" s="74"/>
      <c r="I68" s="71"/>
      <c r="J68" s="68"/>
      <c r="K68" s="12"/>
      <c r="L68" s="4"/>
      <c r="M68" s="4"/>
      <c r="N68" s="4"/>
      <c r="O68" s="74"/>
      <c r="P68" s="71"/>
      <c r="Q68" s="68"/>
      <c r="R68" s="12"/>
      <c r="S68" s="4"/>
      <c r="T68" s="4"/>
      <c r="U68" s="4"/>
      <c r="V68" s="74"/>
      <c r="W68" s="71"/>
      <c r="X68" s="68"/>
      <c r="Y68" s="12"/>
      <c r="Z68" s="4"/>
      <c r="AA68" s="4"/>
      <c r="AB68" s="4"/>
      <c r="AC68" s="74"/>
      <c r="AD68" s="71"/>
      <c r="AE68" s="68"/>
      <c r="AF68" s="60">
        <f t="shared" si="8"/>
        <v>0</v>
      </c>
      <c r="AG68" s="4">
        <f t="shared" si="9"/>
        <v>0</v>
      </c>
      <c r="AH68" s="8">
        <f t="shared" si="10"/>
        <v>0</v>
      </c>
      <c r="AI68" s="8">
        <f t="shared" si="11"/>
        <v>0</v>
      </c>
      <c r="AJ68" s="25"/>
    </row>
    <row r="69" spans="1:36" x14ac:dyDescent="0.25">
      <c r="A69" s="31">
        <v>65</v>
      </c>
      <c r="B69" s="4" t="e">
        <f>اغسطس!#REF!</f>
        <v>#REF!</v>
      </c>
      <c r="C69" s="63" t="e">
        <f>اغسطس!#REF!</f>
        <v>#REF!</v>
      </c>
      <c r="D69" s="12"/>
      <c r="E69" s="4"/>
      <c r="F69" s="4"/>
      <c r="G69" s="4"/>
      <c r="H69" s="74"/>
      <c r="I69" s="71"/>
      <c r="J69" s="68"/>
      <c r="K69" s="12"/>
      <c r="L69" s="4"/>
      <c r="M69" s="4"/>
      <c r="N69" s="4"/>
      <c r="O69" s="74"/>
      <c r="P69" s="71"/>
      <c r="Q69" s="68"/>
      <c r="R69" s="12"/>
      <c r="S69" s="4"/>
      <c r="T69" s="4"/>
      <c r="U69" s="4"/>
      <c r="V69" s="74"/>
      <c r="W69" s="71"/>
      <c r="X69" s="68"/>
      <c r="Y69" s="12"/>
      <c r="Z69" s="4"/>
      <c r="AA69" s="4"/>
      <c r="AB69" s="4"/>
      <c r="AC69" s="74"/>
      <c r="AD69" s="71"/>
      <c r="AE69" s="68"/>
      <c r="AF69" s="60">
        <f t="shared" si="8"/>
        <v>0</v>
      </c>
      <c r="AG69" s="4">
        <f t="shared" si="9"/>
        <v>0</v>
      </c>
      <c r="AH69" s="8">
        <f t="shared" si="10"/>
        <v>0</v>
      </c>
      <c r="AI69" s="8">
        <f t="shared" si="11"/>
        <v>0</v>
      </c>
      <c r="AJ69" s="25"/>
    </row>
    <row r="70" spans="1:36" x14ac:dyDescent="0.25">
      <c r="A70" s="75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7"/>
      <c r="AD70" s="77"/>
      <c r="AE70" s="77"/>
      <c r="AF70" s="78"/>
      <c r="AG70" s="78"/>
      <c r="AH70" s="79"/>
      <c r="AI70" s="78"/>
    </row>
    <row r="71" spans="1:36" x14ac:dyDescent="0.25">
      <c r="A71" s="33" t="s">
        <v>37</v>
      </c>
      <c r="B71" s="236" t="s">
        <v>66</v>
      </c>
      <c r="C71" s="237"/>
      <c r="D71" s="4">
        <f t="shared" ref="D71:AE71" si="12">COUNTIF(D5:D69,"ح")</f>
        <v>0</v>
      </c>
      <c r="E71" s="4">
        <f t="shared" si="12"/>
        <v>0</v>
      </c>
      <c r="F71" s="4">
        <f t="shared" si="12"/>
        <v>0</v>
      </c>
      <c r="G71" s="4">
        <f t="shared" si="12"/>
        <v>0</v>
      </c>
      <c r="H71" s="4">
        <f t="shared" si="12"/>
        <v>0</v>
      </c>
      <c r="I71" s="4">
        <f t="shared" si="12"/>
        <v>0</v>
      </c>
      <c r="J71" s="4">
        <f t="shared" si="12"/>
        <v>0</v>
      </c>
      <c r="K71" s="4">
        <f t="shared" si="12"/>
        <v>0</v>
      </c>
      <c r="L71" s="4">
        <f t="shared" si="12"/>
        <v>0</v>
      </c>
      <c r="M71" s="4">
        <f t="shared" si="12"/>
        <v>0</v>
      </c>
      <c r="N71" s="4">
        <f t="shared" si="12"/>
        <v>0</v>
      </c>
      <c r="O71" s="4">
        <f t="shared" si="12"/>
        <v>0</v>
      </c>
      <c r="P71" s="4">
        <f t="shared" si="12"/>
        <v>0</v>
      </c>
      <c r="Q71" s="4">
        <f t="shared" si="12"/>
        <v>0</v>
      </c>
      <c r="R71" s="4">
        <f t="shared" si="12"/>
        <v>0</v>
      </c>
      <c r="S71" s="4">
        <f t="shared" si="12"/>
        <v>0</v>
      </c>
      <c r="T71" s="4">
        <f t="shared" si="12"/>
        <v>0</v>
      </c>
      <c r="U71" s="4">
        <f t="shared" si="12"/>
        <v>0</v>
      </c>
      <c r="V71" s="4">
        <f t="shared" si="12"/>
        <v>0</v>
      </c>
      <c r="W71" s="4">
        <f t="shared" si="12"/>
        <v>0</v>
      </c>
      <c r="X71" s="4">
        <f t="shared" si="12"/>
        <v>0</v>
      </c>
      <c r="Y71" s="4">
        <f t="shared" si="12"/>
        <v>0</v>
      </c>
      <c r="Z71" s="4">
        <f t="shared" si="12"/>
        <v>0</v>
      </c>
      <c r="AA71" s="4">
        <f t="shared" si="12"/>
        <v>0</v>
      </c>
      <c r="AB71" s="4">
        <f t="shared" si="12"/>
        <v>0</v>
      </c>
      <c r="AC71" s="4">
        <f t="shared" si="12"/>
        <v>0</v>
      </c>
      <c r="AD71" s="4">
        <f t="shared" si="12"/>
        <v>0</v>
      </c>
      <c r="AE71" s="4">
        <f t="shared" si="12"/>
        <v>0</v>
      </c>
      <c r="AF71" s="18" t="s">
        <v>30</v>
      </c>
      <c r="AG71" s="4">
        <f>SUM(D71:AE71)</f>
        <v>0</v>
      </c>
      <c r="AH71" s="238">
        <f>IFERROR(SUM(AG71)/SUM($AG$71:$AG$72),0)</f>
        <v>0</v>
      </c>
      <c r="AI71" s="239"/>
      <c r="AJ71" s="52"/>
    </row>
    <row r="72" spans="1:36" x14ac:dyDescent="0.25">
      <c r="A72" s="34" t="s">
        <v>38</v>
      </c>
      <c r="B72" s="234" t="s">
        <v>70</v>
      </c>
      <c r="C72" s="235"/>
      <c r="D72" s="4">
        <f t="shared" ref="D72:AE72" si="13">COUNTIF(D5:D69,"غ")</f>
        <v>0</v>
      </c>
      <c r="E72" s="4">
        <f t="shared" si="13"/>
        <v>0</v>
      </c>
      <c r="F72" s="4">
        <f t="shared" si="13"/>
        <v>0</v>
      </c>
      <c r="G72" s="4">
        <f t="shared" si="13"/>
        <v>0</v>
      </c>
      <c r="H72" s="4">
        <f t="shared" si="13"/>
        <v>0</v>
      </c>
      <c r="I72" s="4">
        <f t="shared" si="13"/>
        <v>0</v>
      </c>
      <c r="J72" s="4">
        <f t="shared" si="13"/>
        <v>0</v>
      </c>
      <c r="K72" s="4">
        <f t="shared" si="13"/>
        <v>0</v>
      </c>
      <c r="L72" s="4">
        <f t="shared" si="13"/>
        <v>0</v>
      </c>
      <c r="M72" s="4">
        <f t="shared" si="13"/>
        <v>0</v>
      </c>
      <c r="N72" s="4">
        <f t="shared" si="13"/>
        <v>0</v>
      </c>
      <c r="O72" s="4">
        <f t="shared" si="13"/>
        <v>0</v>
      </c>
      <c r="P72" s="4">
        <f t="shared" si="13"/>
        <v>0</v>
      </c>
      <c r="Q72" s="4">
        <f t="shared" si="13"/>
        <v>0</v>
      </c>
      <c r="R72" s="4">
        <f t="shared" si="13"/>
        <v>0</v>
      </c>
      <c r="S72" s="4">
        <f t="shared" si="13"/>
        <v>0</v>
      </c>
      <c r="T72" s="4">
        <f t="shared" si="13"/>
        <v>0</v>
      </c>
      <c r="U72" s="4">
        <f t="shared" si="13"/>
        <v>0</v>
      </c>
      <c r="V72" s="4">
        <f t="shared" si="13"/>
        <v>0</v>
      </c>
      <c r="W72" s="4">
        <f t="shared" si="13"/>
        <v>0</v>
      </c>
      <c r="X72" s="4">
        <f t="shared" si="13"/>
        <v>0</v>
      </c>
      <c r="Y72" s="4">
        <f t="shared" si="13"/>
        <v>0</v>
      </c>
      <c r="Z72" s="4">
        <f t="shared" si="13"/>
        <v>0</v>
      </c>
      <c r="AA72" s="4">
        <f t="shared" si="13"/>
        <v>0</v>
      </c>
      <c r="AB72" s="4">
        <f t="shared" si="13"/>
        <v>0</v>
      </c>
      <c r="AC72" s="4">
        <f t="shared" si="13"/>
        <v>0</v>
      </c>
      <c r="AD72" s="4">
        <f t="shared" si="13"/>
        <v>0</v>
      </c>
      <c r="AE72" s="4">
        <f t="shared" si="13"/>
        <v>0</v>
      </c>
      <c r="AF72" s="18" t="s">
        <v>30</v>
      </c>
      <c r="AG72" s="4">
        <f>SUM(D72:AE72)</f>
        <v>0</v>
      </c>
      <c r="AH72" s="213">
        <f>IFERROR(SUM(AG72)/SUM($AG$71:$AG$72),0)</f>
        <v>0</v>
      </c>
      <c r="AI72" s="213"/>
      <c r="AJ72" s="52"/>
    </row>
    <row r="73" spans="1:36" x14ac:dyDescent="0.25">
      <c r="A73" s="47" t="s">
        <v>63</v>
      </c>
      <c r="B73" s="233" t="s">
        <v>67</v>
      </c>
      <c r="C73" s="233"/>
      <c r="D73" s="8">
        <f t="shared" ref="D73:AE73" si="14">COUNTIF(D5:D69,"ب")</f>
        <v>0</v>
      </c>
      <c r="E73" s="8">
        <f t="shared" si="14"/>
        <v>0</v>
      </c>
      <c r="F73" s="8">
        <f t="shared" si="14"/>
        <v>0</v>
      </c>
      <c r="G73" s="8">
        <f t="shared" si="14"/>
        <v>0</v>
      </c>
      <c r="H73" s="8">
        <f t="shared" si="14"/>
        <v>0</v>
      </c>
      <c r="I73" s="8">
        <f t="shared" si="14"/>
        <v>0</v>
      </c>
      <c r="J73" s="8">
        <f t="shared" si="14"/>
        <v>0</v>
      </c>
      <c r="K73" s="8">
        <f t="shared" si="14"/>
        <v>0</v>
      </c>
      <c r="L73" s="8">
        <f t="shared" si="14"/>
        <v>0</v>
      </c>
      <c r="M73" s="8">
        <f t="shared" si="14"/>
        <v>0</v>
      </c>
      <c r="N73" s="8">
        <f t="shared" si="14"/>
        <v>0</v>
      </c>
      <c r="O73" s="8">
        <f t="shared" si="14"/>
        <v>0</v>
      </c>
      <c r="P73" s="8">
        <f t="shared" si="14"/>
        <v>0</v>
      </c>
      <c r="Q73" s="8">
        <f t="shared" si="14"/>
        <v>0</v>
      </c>
      <c r="R73" s="8">
        <f t="shared" si="14"/>
        <v>0</v>
      </c>
      <c r="S73" s="8">
        <f t="shared" si="14"/>
        <v>0</v>
      </c>
      <c r="T73" s="8">
        <f t="shared" si="14"/>
        <v>0</v>
      </c>
      <c r="U73" s="8">
        <f t="shared" si="14"/>
        <v>0</v>
      </c>
      <c r="V73" s="8">
        <f t="shared" si="14"/>
        <v>0</v>
      </c>
      <c r="W73" s="8">
        <f t="shared" si="14"/>
        <v>0</v>
      </c>
      <c r="X73" s="8">
        <f t="shared" si="14"/>
        <v>0</v>
      </c>
      <c r="Y73" s="8">
        <f t="shared" si="14"/>
        <v>0</v>
      </c>
      <c r="Z73" s="8">
        <f t="shared" si="14"/>
        <v>0</v>
      </c>
      <c r="AA73" s="8">
        <f t="shared" si="14"/>
        <v>0</v>
      </c>
      <c r="AB73" s="8">
        <f t="shared" si="14"/>
        <v>0</v>
      </c>
      <c r="AC73" s="8">
        <f t="shared" si="14"/>
        <v>0</v>
      </c>
      <c r="AD73" s="8">
        <f t="shared" si="14"/>
        <v>0</v>
      </c>
      <c r="AE73" s="8">
        <f t="shared" si="14"/>
        <v>0</v>
      </c>
      <c r="AF73" s="16" t="s">
        <v>30</v>
      </c>
      <c r="AG73" s="8">
        <f>SUM(D73:AE73)</f>
        <v>0</v>
      </c>
      <c r="AH73" s="213">
        <f>IFERROR(SUM(AG73)/SUM($AG$71:$AG$74),0)</f>
        <v>0</v>
      </c>
      <c r="AI73" s="213"/>
      <c r="AJ73" s="52"/>
    </row>
    <row r="74" spans="1:36" x14ac:dyDescent="0.25">
      <c r="A74" s="35" t="s">
        <v>51</v>
      </c>
      <c r="B74" s="208" t="s">
        <v>65</v>
      </c>
      <c r="C74" s="209"/>
      <c r="D74" s="8">
        <f>COUNTIF(D5:D69,"ت")</f>
        <v>0</v>
      </c>
      <c r="E74" s="8">
        <f t="shared" ref="E74:AE74" si="15">COUNTIF(E5:E69,"ت")</f>
        <v>0</v>
      </c>
      <c r="F74" s="8">
        <f t="shared" si="15"/>
        <v>0</v>
      </c>
      <c r="G74" s="8">
        <f t="shared" si="15"/>
        <v>0</v>
      </c>
      <c r="H74" s="8">
        <f t="shared" si="15"/>
        <v>0</v>
      </c>
      <c r="I74" s="8">
        <f t="shared" si="15"/>
        <v>0</v>
      </c>
      <c r="J74" s="8">
        <f t="shared" si="15"/>
        <v>0</v>
      </c>
      <c r="K74" s="8">
        <f t="shared" si="15"/>
        <v>0</v>
      </c>
      <c r="L74" s="8">
        <f t="shared" si="15"/>
        <v>0</v>
      </c>
      <c r="M74" s="8">
        <f t="shared" si="15"/>
        <v>0</v>
      </c>
      <c r="N74" s="8">
        <f t="shared" si="15"/>
        <v>0</v>
      </c>
      <c r="O74" s="8">
        <f t="shared" si="15"/>
        <v>0</v>
      </c>
      <c r="P74" s="8">
        <f t="shared" si="15"/>
        <v>0</v>
      </c>
      <c r="Q74" s="8">
        <f t="shared" si="15"/>
        <v>0</v>
      </c>
      <c r="R74" s="8">
        <f t="shared" si="15"/>
        <v>0</v>
      </c>
      <c r="S74" s="8">
        <f t="shared" si="15"/>
        <v>0</v>
      </c>
      <c r="T74" s="8">
        <f t="shared" si="15"/>
        <v>0</v>
      </c>
      <c r="U74" s="8">
        <f t="shared" si="15"/>
        <v>0</v>
      </c>
      <c r="V74" s="8">
        <f t="shared" si="15"/>
        <v>0</v>
      </c>
      <c r="W74" s="8">
        <f t="shared" si="15"/>
        <v>0</v>
      </c>
      <c r="X74" s="8">
        <f t="shared" si="15"/>
        <v>0</v>
      </c>
      <c r="Y74" s="8">
        <f t="shared" si="15"/>
        <v>0</v>
      </c>
      <c r="Z74" s="8">
        <f t="shared" si="15"/>
        <v>0</v>
      </c>
      <c r="AA74" s="8">
        <f t="shared" si="15"/>
        <v>0</v>
      </c>
      <c r="AB74" s="8">
        <f t="shared" si="15"/>
        <v>0</v>
      </c>
      <c r="AC74" s="8">
        <f t="shared" si="15"/>
        <v>0</v>
      </c>
      <c r="AD74" s="8">
        <f t="shared" si="15"/>
        <v>0</v>
      </c>
      <c r="AE74" s="8">
        <f t="shared" si="15"/>
        <v>0</v>
      </c>
      <c r="AF74" s="16" t="s">
        <v>30</v>
      </c>
      <c r="AG74" s="8">
        <f>SUM(D74:AE74)</f>
        <v>0</v>
      </c>
      <c r="AH74" s="213">
        <f>IFERROR(SUM(AG74)/SUM($AG$71:$AG$74),0)</f>
        <v>0</v>
      </c>
      <c r="AI74" s="213"/>
      <c r="AJ74" s="52"/>
    </row>
    <row r="75" spans="1:36" ht="22.15" customHeight="1" x14ac:dyDescent="0.25">
      <c r="A75" s="36"/>
      <c r="B75" s="6"/>
      <c r="C75" s="6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I75" s="48"/>
    </row>
    <row r="76" spans="1:36" x14ac:dyDescent="0.25">
      <c r="A76" s="226" t="s">
        <v>60</v>
      </c>
      <c r="B76" s="227"/>
      <c r="C76" s="222">
        <f>اغسطس!C159</f>
        <v>0</v>
      </c>
      <c r="D76" s="222"/>
      <c r="E76" s="222"/>
      <c r="F76" s="222"/>
      <c r="G76" s="222"/>
      <c r="H76" s="222"/>
      <c r="I76" s="226" t="s">
        <v>68</v>
      </c>
      <c r="J76" s="230"/>
      <c r="K76" s="230"/>
      <c r="L76" s="230"/>
      <c r="M76" s="230"/>
      <c r="N76" s="230"/>
      <c r="O76" s="230"/>
      <c r="P76" s="227"/>
      <c r="Q76" s="222">
        <f>اغسطس!R159</f>
        <v>0</v>
      </c>
      <c r="R76" s="222"/>
      <c r="S76" s="222"/>
      <c r="T76" s="222"/>
      <c r="U76" s="222"/>
      <c r="V76" s="222"/>
      <c r="W76" s="222"/>
      <c r="X76" s="222"/>
      <c r="Y76" s="226" t="s">
        <v>69</v>
      </c>
      <c r="Z76" s="230"/>
      <c r="AA76" s="230"/>
      <c r="AB76" s="230"/>
      <c r="AC76" s="230"/>
      <c r="AD76" s="230"/>
      <c r="AE76" s="227"/>
      <c r="AF76" s="196">
        <f>اغسطس!AG159</f>
        <v>0</v>
      </c>
      <c r="AG76" s="197"/>
      <c r="AH76" s="197"/>
      <c r="AI76" s="198"/>
    </row>
    <row r="77" spans="1:36" ht="12" customHeight="1" x14ac:dyDescent="0.25">
      <c r="A77" s="228"/>
      <c r="B77" s="229"/>
      <c r="C77" s="222"/>
      <c r="D77" s="222"/>
      <c r="E77" s="222"/>
      <c r="F77" s="222"/>
      <c r="G77" s="222"/>
      <c r="H77" s="222"/>
      <c r="I77" s="228"/>
      <c r="J77" s="231"/>
      <c r="K77" s="231"/>
      <c r="L77" s="231"/>
      <c r="M77" s="231"/>
      <c r="N77" s="231"/>
      <c r="O77" s="231"/>
      <c r="P77" s="229"/>
      <c r="Q77" s="222"/>
      <c r="R77" s="222"/>
      <c r="S77" s="222"/>
      <c r="T77" s="222"/>
      <c r="U77" s="222"/>
      <c r="V77" s="222"/>
      <c r="W77" s="222"/>
      <c r="X77" s="222"/>
      <c r="Y77" s="228"/>
      <c r="Z77" s="231"/>
      <c r="AA77" s="231"/>
      <c r="AB77" s="231"/>
      <c r="AC77" s="231"/>
      <c r="AD77" s="231"/>
      <c r="AE77" s="229"/>
      <c r="AF77" s="199"/>
      <c r="AG77" s="200"/>
      <c r="AH77" s="200"/>
      <c r="AI77" s="201"/>
    </row>
    <row r="78" spans="1:36" ht="14.45" customHeight="1" x14ac:dyDescent="0.25">
      <c r="A78" s="32"/>
      <c r="B78" s="27"/>
      <c r="C78" s="27"/>
      <c r="D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1:36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3"/>
      <c r="AI79" s="49"/>
    </row>
  </sheetData>
  <mergeCells count="27">
    <mergeCell ref="B72:C72"/>
    <mergeCell ref="AH72:AI72"/>
    <mergeCell ref="AI3:AI4"/>
    <mergeCell ref="AJ3:AJ4"/>
    <mergeCell ref="A3:C3"/>
    <mergeCell ref="AF3:AF4"/>
    <mergeCell ref="AG3:AG4"/>
    <mergeCell ref="AH3:AH4"/>
    <mergeCell ref="B71:C71"/>
    <mergeCell ref="AH71:AI71"/>
    <mergeCell ref="A2:C2"/>
    <mergeCell ref="A1:AE1"/>
    <mergeCell ref="D2:I2"/>
    <mergeCell ref="J2:O2"/>
    <mergeCell ref="P2:S2"/>
    <mergeCell ref="U2:Y2"/>
    <mergeCell ref="AA2:AE2"/>
    <mergeCell ref="B73:C73"/>
    <mergeCell ref="AH73:AI73"/>
    <mergeCell ref="B74:C74"/>
    <mergeCell ref="AH74:AI74"/>
    <mergeCell ref="A76:B77"/>
    <mergeCell ref="C76:H77"/>
    <mergeCell ref="I76:P77"/>
    <mergeCell ref="Q76:X77"/>
    <mergeCell ref="Y76:AE77"/>
    <mergeCell ref="AF76:AI77"/>
  </mergeCells>
  <conditionalFormatting sqref="D5:AE69">
    <cfRule type="cellIs" dxfId="68" priority="3" operator="equal">
      <formula>"ت"</formula>
    </cfRule>
    <cfRule type="cellIs" dxfId="67" priority="4" stopIfTrue="1" operator="equal">
      <formula>"د"</formula>
    </cfRule>
    <cfRule type="cellIs" dxfId="66" priority="9" operator="equal">
      <formula>"ب"</formula>
    </cfRule>
    <cfRule type="cellIs" dxfId="65" priority="10" operator="equal">
      <formula>"غ"</formula>
    </cfRule>
    <cfRule type="cellIs" dxfId="64" priority="11" operator="equal">
      <formula>"ح"</formula>
    </cfRule>
  </conditionalFormatting>
  <conditionalFormatting sqref="AH71:AH7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H5:AJ69">
    <cfRule type="cellIs" dxfId="63" priority="5" operator="between">
      <formula>5</formula>
      <formula>31</formula>
    </cfRule>
    <cfRule type="cellIs" dxfId="62" priority="6" operator="equal">
      <formula>5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Footer>&amp;L&amp;"-,غامق"التاريخ &amp;D الوقت &amp;T&amp;C&amp;"-,غامق"صفحة &amp;P من &amp;P&amp;R&amp;"-,غامق"الصفحات &amp;N / اسم الشهر&amp;A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8" id="{22745322-20FD-42C9-A0F1-B121244FA4F8}">
            <x14:colorScale>
              <x14:cfvo type="num">
                <xm:f>اكتوبر!$AJ$66</xm:f>
              </x14:cfvo>
              <x14:cfvo type="num">
                <xm:f>اكتوبر!$AJ$67</xm:f>
              </x14:cfvo>
              <x14:color rgb="FFFF0000"/>
              <x14:color theme="9" tint="0.39997558519241921"/>
            </x14:colorScale>
          </x14:cfRule>
          <xm:sqref>AG71:AH71</xm:sqref>
        </x14:conditionalFormatting>
        <x14:conditionalFormatting xmlns:xm="http://schemas.microsoft.com/office/excel/2006/main">
          <x14:cfRule type="colorScale" priority="7" id="{BF65C1D3-D088-4763-A978-2184AED9EBA7}">
            <x14:colorScale>
              <x14:cfvo type="num">
                <xm:f>اكتوبر!$AJ$67</xm:f>
              </x14:cfvo>
              <x14:cfvo type="num">
                <xm:f>اكتوبر!$AJ$66</xm:f>
              </x14:cfvo>
              <x14:color rgb="FFFF0000"/>
              <x14:color theme="9" tint="0.39997558519241921"/>
            </x14:colorScale>
          </x14:cfRule>
          <xm:sqref>AG72:AH74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  '!$Z$1:$Z$5</xm:f>
          </x14:formula1>
          <xm:sqref>D5:AE69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1 A W 6 V s y 9 h I m k A A A A 9 g A A A B I A H A B D b 2 5 m a W c v U G F j a 2 F n Z S 5 4 b W w g o h g A K K A U A A A A A A A A A A A A A A A A A A A A A A A A A A A A h Y 9 L C s I w A E S v U r J v f g W V k q a I W w t C Q d y G N L b B N p U k N b 2 b C 4 / k F a x o 1 Z 3 L e f M W M / f r j e V j 1 0 Y X Z Z 3 u T Q Y I x C B S R v a V N n U G B n + M V y D n b C f k S d Q q m m T j 0 t F V G W i 8 P 6 c I h R B g S G B v a 0 Q x J u h Q b E v Z q E 6 A j 6 z / y 7 E 2 z g s j F e B s / x r D K S R k C Z M F h Z i h G b J C m 6 9 A p 7 3 P 9 g e y z d D 6 w S o u b F y u G Z o j Q + 8 P / A F Q S w M E F A A C A A g A 1 A W 6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Q F u l Y o i k e 4 D g A A A B E A A A A T A B w A R m 9 y b X V s Y X M v U 2 V j d G l v b j E u b S C i G A A o o B Q A A A A A A A A A A A A A A A A A A A A A A A A A A A A r T k 0 u y c z P U w i G 0 I b W A F B L A Q I t A B Q A A g A I A N Q F u l b M v Y S J p A A A A P Y A A A A S A A A A A A A A A A A A A A A A A A A A A A B D b 2 5 m a W c v U G F j a 2 F n Z S 5 4 b W x Q S w E C L Q A U A A I A C A D U B b p W D 8 r p q 6 Q A A A D p A A A A E w A A A A A A A A A A A A A A A A D w A A A A W 0 N v b n R l b n R f V H l w Z X N d L n h t b F B L A Q I t A B Q A A g A I A N Q F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G 5 R D F J a E O T a L Y C g L Z s C / 5 A A A A A A I A A A A A A B B m A A A A A Q A A I A A A A A M a G 8 q P C M 3 5 6 9 c y h p f E X 0 7 x u 8 1 Q G r h 2 M K I Z 4 0 8 L + x f d A A A A A A 6 A A A A A A g A A I A A A A N z p I + l M I 0 O X J L Q n S S i Z 3 8 j 4 Z 8 2 t o / a C 7 Q x Z 9 g 9 s T D Q x U A A A A H 5 I X A a C p Z W y / H r a H o U y v y k S D 2 0 3 E V H C b d q o S c l a O k b P 2 L l C Y Y B t L H Z 9 Q + K g 5 u O P t J a 5 j J N C E 2 3 L I g b L f L b R F s C j J g s E 5 J 9 T I Z A 8 1 J r W S 4 d r Q A A A A M E x x J 5 h Y h f l D U I B b p j C g + Z q c A L w + s G V A E f 9 v U n E G S Q K + J g 3 v + K u X V G t T 6 R s U / r A J I 0 X 0 m b Z i a 6 f L h 7 i m v Z e T j c = < / D a t a M a s h u p > 
</file>

<file path=customXml/itemProps1.xml><?xml version="1.0" encoding="utf-8"?>
<ds:datastoreItem xmlns:ds="http://schemas.openxmlformats.org/officeDocument/2006/customXml" ds:itemID="{121C10C6-44A0-4DD0-A793-B95E1AA74E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  </vt:lpstr>
      <vt:lpstr>احصائية شاملة</vt:lpstr>
      <vt:lpstr>البحث الشامل </vt:lpstr>
      <vt:lpstr>اغسطس</vt:lpstr>
      <vt:lpstr>سبتمر</vt:lpstr>
      <vt:lpstr>اكتوبر</vt:lpstr>
      <vt:lpstr>نوفبر</vt:lpstr>
      <vt:lpstr>ديسمبر</vt:lpstr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ورقة3</vt:lpstr>
      <vt:lpstr>'البحث الشامل '!Print_Area</vt:lpstr>
      <vt:lpstr>سبتمر!Print_Area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تركي بالحارث</dc:creator>
  <cp:lastModifiedBy>dell</cp:lastModifiedBy>
  <cp:lastPrinted>2025-05-06T04:53:08Z</cp:lastPrinted>
  <dcterms:created xsi:type="dcterms:W3CDTF">2023-05-25T20:41:07Z</dcterms:created>
  <dcterms:modified xsi:type="dcterms:W3CDTF">2025-10-28T08:04:46Z</dcterms:modified>
</cp:coreProperties>
</file>